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1925"/>
  </bookViews>
  <sheets>
    <sheet name="明细" sheetId="6" r:id="rId1"/>
  </sheets>
  <externalReferences>
    <externalReference r:id="rId2"/>
    <externalReference r:id="rId3"/>
  </externalReferences>
  <definedNames>
    <definedName name="_xlnm._FilterDatabase" localSheetId="0" hidden="1">明细!$A$2:$G$190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<sst xmlns="http://schemas.openxmlformats.org/spreadsheetml/2006/main" count="391" uniqueCount="213">
  <si>
    <t>鱼峰区脱贫劳动力（含监测帮扶对象）区外务工一次性往返交通补助申请人员名单（2026年鱼峰区第一批）</t>
  </si>
  <si>
    <t>序号</t>
  </si>
  <si>
    <t>姓名</t>
  </si>
  <si>
    <t>务工地点</t>
  </si>
  <si>
    <t>务工情况</t>
  </si>
  <si>
    <t>今年外出时间</t>
  </si>
  <si>
    <t>申请补助金额（元）</t>
  </si>
  <si>
    <t>备注</t>
  </si>
  <si>
    <t>梁茂荣</t>
  </si>
  <si>
    <t>广东省</t>
  </si>
  <si>
    <t>覃艳春</t>
  </si>
  <si>
    <t>覃荣验</t>
  </si>
  <si>
    <t>黄秋娟</t>
  </si>
  <si>
    <t>黄婷婷</t>
  </si>
  <si>
    <t>福建省</t>
  </si>
  <si>
    <t>黄登辉</t>
  </si>
  <si>
    <t>韦宝林</t>
  </si>
  <si>
    <t>黄东成</t>
  </si>
  <si>
    <t>黄榜贝</t>
  </si>
  <si>
    <t>姚光纳</t>
  </si>
  <si>
    <t>梁韦敏</t>
  </si>
  <si>
    <t>韦海春</t>
  </si>
  <si>
    <t>覃秋娥</t>
  </si>
  <si>
    <t>韦欣</t>
  </si>
  <si>
    <t>新疆维吾尔自治区</t>
  </si>
  <si>
    <t>黄华宁</t>
  </si>
  <si>
    <t>韦华宏</t>
  </si>
  <si>
    <t>韦雪莲</t>
  </si>
  <si>
    <t>韦娟</t>
  </si>
  <si>
    <t>上海市</t>
  </si>
  <si>
    <t>韦华南</t>
  </si>
  <si>
    <t>韦玉龙</t>
  </si>
  <si>
    <t>湖北省</t>
  </si>
  <si>
    <t>韦晓萌</t>
  </si>
  <si>
    <t>浙江省</t>
  </si>
  <si>
    <t>韦晓雪</t>
  </si>
  <si>
    <t>黄博文</t>
  </si>
  <si>
    <t>黄凤江</t>
  </si>
  <si>
    <t>黄连姣</t>
  </si>
  <si>
    <t>黄福张</t>
  </si>
  <si>
    <t>刘华珍</t>
  </si>
  <si>
    <t>黄世杰</t>
  </si>
  <si>
    <t>黄文哲</t>
  </si>
  <si>
    <t>黄宝福</t>
  </si>
  <si>
    <t>黄丹军</t>
  </si>
  <si>
    <t>黄健安</t>
  </si>
  <si>
    <t>黄全组</t>
  </si>
  <si>
    <t>黄如西</t>
  </si>
  <si>
    <t>韦秀承</t>
  </si>
  <si>
    <t>黄双喜</t>
  </si>
  <si>
    <t>黄栩梅</t>
  </si>
  <si>
    <t>卢崎宇</t>
  </si>
  <si>
    <t>韦家坤</t>
  </si>
  <si>
    <t>韦燕凤</t>
  </si>
  <si>
    <t>赵炫媚</t>
  </si>
  <si>
    <t>赵炫辉</t>
  </si>
  <si>
    <t>黄花兰</t>
  </si>
  <si>
    <t>陈明智</t>
  </si>
  <si>
    <t>沈余伊</t>
  </si>
  <si>
    <t>林武汉</t>
  </si>
  <si>
    <t>诸玉芳</t>
  </si>
  <si>
    <t>黄华</t>
  </si>
  <si>
    <t>程贵有</t>
  </si>
  <si>
    <t>麦秀云</t>
  </si>
  <si>
    <t>方洁凤</t>
  </si>
  <si>
    <t>林奇松</t>
  </si>
  <si>
    <t>林武防</t>
  </si>
  <si>
    <t>林武军</t>
  </si>
  <si>
    <t>林梦婷</t>
  </si>
  <si>
    <t>王叶妮</t>
  </si>
  <si>
    <t>杨成</t>
  </si>
  <si>
    <t>邓奇才</t>
  </si>
  <si>
    <t>姚庆媚</t>
  </si>
  <si>
    <t>邓云森</t>
  </si>
  <si>
    <t>吴永贵</t>
  </si>
  <si>
    <t>韦露沙</t>
  </si>
  <si>
    <t>黄位贵</t>
  </si>
  <si>
    <t>杨柳全</t>
  </si>
  <si>
    <t>阮雯鲜</t>
  </si>
  <si>
    <t>陈运新</t>
  </si>
  <si>
    <t>岑运梅</t>
  </si>
  <si>
    <t>沈锋华</t>
  </si>
  <si>
    <t>郑影菲</t>
  </si>
  <si>
    <t>北京市</t>
  </si>
  <si>
    <t>卢桂海</t>
  </si>
  <si>
    <t>韦慧</t>
  </si>
  <si>
    <t>张相贵</t>
  </si>
  <si>
    <t>黄万里</t>
  </si>
  <si>
    <t>江苏省</t>
  </si>
  <si>
    <t>黄鸿程</t>
  </si>
  <si>
    <t>黄晓收</t>
  </si>
  <si>
    <t>潘贵毅</t>
  </si>
  <si>
    <t>梁文开</t>
  </si>
  <si>
    <t>梁丹</t>
  </si>
  <si>
    <t>黄宝财</t>
  </si>
  <si>
    <t>梁勋顺</t>
  </si>
  <si>
    <t>黄爱花</t>
  </si>
  <si>
    <t>梁鹏举</t>
  </si>
  <si>
    <t>覃道铭</t>
  </si>
  <si>
    <t>韦俊孟</t>
  </si>
  <si>
    <t>梁应贵</t>
  </si>
  <si>
    <t>韦华幸</t>
  </si>
  <si>
    <t>韦小青</t>
  </si>
  <si>
    <t>梁武</t>
  </si>
  <si>
    <t>韦亮菊</t>
  </si>
  <si>
    <t>陈桦</t>
  </si>
  <si>
    <t>梁爱团</t>
  </si>
  <si>
    <t>梁保健</t>
  </si>
  <si>
    <t>梁远凤</t>
  </si>
  <si>
    <t>韦国欢</t>
  </si>
  <si>
    <t>梁晓敏</t>
  </si>
  <si>
    <t>韦二妹</t>
  </si>
  <si>
    <t>覃贤清</t>
  </si>
  <si>
    <t>覃明底</t>
  </si>
  <si>
    <t>李美丽</t>
  </si>
  <si>
    <t>安徽省</t>
  </si>
  <si>
    <t>覃祖周</t>
  </si>
  <si>
    <t>覃祖柳</t>
  </si>
  <si>
    <t>覃贤妙</t>
  </si>
  <si>
    <t>覃荣漂</t>
  </si>
  <si>
    <t>覃有追</t>
  </si>
  <si>
    <t>韦雄壮</t>
  </si>
  <si>
    <t>韦秋凤</t>
  </si>
  <si>
    <t>韦照真</t>
  </si>
  <si>
    <t>韦伟祥</t>
  </si>
  <si>
    <t>韦利亚</t>
  </si>
  <si>
    <t>覃有苗</t>
  </si>
  <si>
    <t>周凤杰</t>
  </si>
  <si>
    <t>周凤敏</t>
  </si>
  <si>
    <t>覃忠栋</t>
  </si>
  <si>
    <t>覃红艳</t>
  </si>
  <si>
    <t>江西省</t>
  </si>
  <si>
    <t>覃小草</t>
  </si>
  <si>
    <t>覃树生</t>
  </si>
  <si>
    <t>覃美素</t>
  </si>
  <si>
    <t>覃美丽</t>
  </si>
  <si>
    <t>覃志象</t>
  </si>
  <si>
    <t>覃忠闯</t>
  </si>
  <si>
    <t>覃庆杰</t>
  </si>
  <si>
    <t>四川省</t>
  </si>
  <si>
    <t>覃永孙</t>
  </si>
  <si>
    <t>覃少春</t>
  </si>
  <si>
    <t>覃和边</t>
  </si>
  <si>
    <t>覃和秋</t>
  </si>
  <si>
    <t>梁英爱</t>
  </si>
  <si>
    <t>陶韦康</t>
  </si>
  <si>
    <t>梁志行</t>
  </si>
  <si>
    <t>梁修转</t>
  </si>
  <si>
    <t>梁修寨</t>
  </si>
  <si>
    <t>梁若英</t>
  </si>
  <si>
    <t>梁志优</t>
  </si>
  <si>
    <t>梁定辉</t>
  </si>
  <si>
    <t>梁栓</t>
  </si>
  <si>
    <t>梁修点</t>
  </si>
  <si>
    <t>倪旭元</t>
  </si>
  <si>
    <t>黄振龙</t>
  </si>
  <si>
    <t>黄雪婷</t>
  </si>
  <si>
    <t>黄保爱</t>
  </si>
  <si>
    <t>陈东勤</t>
  </si>
  <si>
    <t>黄莉莎</t>
  </si>
  <si>
    <t>黄同艳</t>
  </si>
  <si>
    <t>韦号</t>
  </si>
  <si>
    <t>韦吉义</t>
  </si>
  <si>
    <t>韦玉芬</t>
  </si>
  <si>
    <t>黄新友</t>
  </si>
  <si>
    <t>熊云思</t>
  </si>
  <si>
    <t>熊富林</t>
  </si>
  <si>
    <t>唐春玲</t>
  </si>
  <si>
    <t>黄新运</t>
  </si>
  <si>
    <t>黄小湘</t>
  </si>
  <si>
    <t>黄建会</t>
  </si>
  <si>
    <t>黄承健</t>
  </si>
  <si>
    <t>黄宝文</t>
  </si>
  <si>
    <t>黄有棉</t>
  </si>
  <si>
    <t>黄雯雯</t>
  </si>
  <si>
    <t>杨运娥</t>
  </si>
  <si>
    <t>黄腾</t>
  </si>
  <si>
    <t>黄刚</t>
  </si>
  <si>
    <t>黄春黎</t>
  </si>
  <si>
    <t>韦代良</t>
  </si>
  <si>
    <t>韦代乐</t>
  </si>
  <si>
    <t>韦武鸿</t>
  </si>
  <si>
    <t>黄献习</t>
  </si>
  <si>
    <t>韦晓静</t>
  </si>
  <si>
    <t>韦晓献</t>
  </si>
  <si>
    <t>韦神云</t>
  </si>
  <si>
    <t>韦转福</t>
  </si>
  <si>
    <t>韦生冬</t>
  </si>
  <si>
    <t>李隆仙</t>
  </si>
  <si>
    <t>贵州省</t>
  </si>
  <si>
    <t>黄依梅</t>
  </si>
  <si>
    <t>吴慧青</t>
  </si>
  <si>
    <t>韦仙妹</t>
  </si>
  <si>
    <t>韦文领</t>
  </si>
  <si>
    <t>卓婵丽</t>
  </si>
  <si>
    <t>韦文庆</t>
  </si>
  <si>
    <t>韦辉龙</t>
  </si>
  <si>
    <t>韦秀荣</t>
  </si>
  <si>
    <t>韦雪莹</t>
  </si>
  <si>
    <t>吴昌有</t>
  </si>
  <si>
    <t>保洁</t>
  </si>
  <si>
    <t>何冬丽</t>
  </si>
  <si>
    <t>文员</t>
  </si>
  <si>
    <t>覃金花</t>
  </si>
  <si>
    <t>普工</t>
  </si>
  <si>
    <t>覃海浪</t>
  </si>
  <si>
    <t>覃琳湘</t>
  </si>
  <si>
    <t>传媒</t>
  </si>
  <si>
    <t>林国梁</t>
  </si>
  <si>
    <t>运维专员</t>
  </si>
  <si>
    <t>陈建富</t>
  </si>
  <si>
    <t>机械工程师助理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</si>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</sst>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6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1"/>
      <color theme="1"/>
      <name val="黑体"/>
      <charset val="134"/>
    </font>
    <font>
      <sz val="11"/>
      <color theme="1"/>
      <name val="宋体"/>
      <charset val="134"/>
      <scheme val="major"/>
    </font>
    <font>
      <sz val="11"/>
      <name val="宋体"/>
      <charset val="134"/>
    </font>
    <font>
      <sz val="11"/>
      <name val="宋体"/>
      <charset val="134"/>
      <scheme val="major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Border="1" applyAlignment="1">
      <alignment vertical="center"/>
    </xf>
    <xf numFmtId="0" fontId="0" fillId="0" borderId="0" xfId="0" applyFont="1">
      <alignment vertical="center"/>
    </xf>
    <xf numFmtId="49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57" fontId="0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57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132;&#34917;&#12289;&#31283;&#23703;\2026&#24180;&#34917;&#36148;\&#20132;&#34917;%20&#31532;&#19968;&#25209;\&#37324;&#38605;\&#38215;&#32423;&#20844;&#31034;&#20844;&#21578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132;&#34917;&#12289;&#31283;&#23703;\2026&#24180;&#34917;&#36148;\&#20132;&#34917;%20&#31532;&#19968;&#25209;\&#30333;&#27801;\5.&#30333;&#27801;&#38215;2026&#20132;&#34917;&#20844;&#31034;&#20844;&#21578;&#65288;&#31532;&#19968;&#25209;&#27425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公示"/>
      <sheetName val="公告"/>
    </sheetNames>
    <sheetDataSet>
      <sheetData sheetId="0"/>
      <sheetData sheetId="1">
        <row r="7">
          <cell r="B7" t="str">
            <v>韦慧</v>
          </cell>
        </row>
        <row r="7">
          <cell r="D7" t="str">
            <v>统计</v>
          </cell>
        </row>
        <row r="8">
          <cell r="B8" t="str">
            <v>张相贵</v>
          </cell>
        </row>
        <row r="8">
          <cell r="D8" t="str">
            <v>显示制造后端</v>
          </cell>
        </row>
        <row r="9">
          <cell r="B9" t="str">
            <v>黄万里</v>
          </cell>
        </row>
        <row r="9">
          <cell r="D9" t="str">
            <v>财税顾问</v>
          </cell>
        </row>
        <row r="10">
          <cell r="B10" t="str">
            <v>黄鸿程</v>
          </cell>
        </row>
        <row r="10">
          <cell r="D10" t="str">
            <v>自营路边摊</v>
          </cell>
        </row>
        <row r="11">
          <cell r="B11" t="str">
            <v>黄晓收</v>
          </cell>
        </row>
        <row r="11">
          <cell r="D11" t="str">
            <v>打零工</v>
          </cell>
        </row>
        <row r="12">
          <cell r="B12" t="str">
            <v>潘贵毅</v>
          </cell>
        </row>
        <row r="12">
          <cell r="D12" t="str">
            <v>环境采样员</v>
          </cell>
        </row>
        <row r="13">
          <cell r="B13" t="str">
            <v>梁文开</v>
          </cell>
        </row>
        <row r="13">
          <cell r="D13" t="str">
            <v>收银员</v>
          </cell>
        </row>
        <row r="14">
          <cell r="B14" t="str">
            <v>梁丹</v>
          </cell>
        </row>
        <row r="14">
          <cell r="D14" t="str">
            <v>外卖员</v>
          </cell>
        </row>
        <row r="15">
          <cell r="B15" t="str">
            <v>黄宝财</v>
          </cell>
        </row>
        <row r="15">
          <cell r="D15" t="str">
            <v>普工</v>
          </cell>
        </row>
        <row r="16">
          <cell r="B16" t="str">
            <v>梁勋顺</v>
          </cell>
        </row>
        <row r="16">
          <cell r="D16" t="str">
            <v>普工</v>
          </cell>
        </row>
        <row r="17">
          <cell r="B17" t="str">
            <v>黄爱花</v>
          </cell>
        </row>
        <row r="17">
          <cell r="D17" t="str">
            <v>普工</v>
          </cell>
        </row>
        <row r="18">
          <cell r="B18" t="str">
            <v>梁鹏举</v>
          </cell>
        </row>
        <row r="18">
          <cell r="D18" t="str">
            <v>普工</v>
          </cell>
        </row>
        <row r="19">
          <cell r="B19" t="str">
            <v>覃道铭</v>
          </cell>
        </row>
        <row r="19">
          <cell r="D19" t="str">
            <v>普工</v>
          </cell>
        </row>
        <row r="20">
          <cell r="B20" t="str">
            <v>韦俊孟</v>
          </cell>
        </row>
        <row r="20">
          <cell r="D20" t="str">
            <v>服务员</v>
          </cell>
        </row>
        <row r="21">
          <cell r="B21" t="str">
            <v>梁应贵</v>
          </cell>
        </row>
        <row r="21">
          <cell r="D21" t="str">
            <v>产品制造</v>
          </cell>
        </row>
        <row r="22">
          <cell r="B22" t="str">
            <v>韦华幸</v>
          </cell>
        </row>
        <row r="22">
          <cell r="D22" t="str">
            <v>普工</v>
          </cell>
        </row>
        <row r="23">
          <cell r="B23" t="str">
            <v>韦小青</v>
          </cell>
        </row>
        <row r="23">
          <cell r="D23" t="str">
            <v>鞋底工</v>
          </cell>
        </row>
        <row r="24">
          <cell r="B24" t="str">
            <v>韦雪莲</v>
          </cell>
        </row>
        <row r="24">
          <cell r="D24" t="str">
            <v>普工</v>
          </cell>
        </row>
        <row r="25">
          <cell r="B25" t="str">
            <v>梁武</v>
          </cell>
        </row>
        <row r="25">
          <cell r="D25" t="str">
            <v>普工</v>
          </cell>
        </row>
        <row r="26">
          <cell r="B26" t="str">
            <v>韦亮菊</v>
          </cell>
        </row>
        <row r="26">
          <cell r="D26" t="str">
            <v>电商商品专员</v>
          </cell>
        </row>
        <row r="27">
          <cell r="B27" t="str">
            <v>陈桦</v>
          </cell>
        </row>
        <row r="27">
          <cell r="D27" t="str">
            <v>质检员</v>
          </cell>
        </row>
        <row r="28">
          <cell r="B28" t="str">
            <v>梁爱团</v>
          </cell>
        </row>
        <row r="28">
          <cell r="D28" t="str">
            <v>加工中心组长</v>
          </cell>
        </row>
        <row r="29">
          <cell r="B29" t="str">
            <v>梁保健</v>
          </cell>
        </row>
        <row r="29">
          <cell r="D29" t="str">
            <v>普工</v>
          </cell>
        </row>
        <row r="30">
          <cell r="B30" t="str">
            <v>梁远凤</v>
          </cell>
        </row>
        <row r="30">
          <cell r="D30" t="str">
            <v>测试工</v>
          </cell>
        </row>
        <row r="31">
          <cell r="B31" t="str">
            <v>韦国欢</v>
          </cell>
        </row>
        <row r="31">
          <cell r="D31" t="str">
            <v>普工</v>
          </cell>
        </row>
        <row r="32">
          <cell r="B32" t="str">
            <v>梁晓敏</v>
          </cell>
        </row>
        <row r="32">
          <cell r="D32" t="str">
            <v>普工</v>
          </cell>
        </row>
        <row r="33">
          <cell r="B33" t="str">
            <v>韦二妹</v>
          </cell>
        </row>
        <row r="33">
          <cell r="D33" t="str">
            <v>保洁员</v>
          </cell>
        </row>
        <row r="34">
          <cell r="B34" t="str">
            <v>覃贤清</v>
          </cell>
        </row>
        <row r="34">
          <cell r="D34" t="str">
            <v>设备程序编程</v>
          </cell>
        </row>
        <row r="35">
          <cell r="B35" t="str">
            <v>覃明底</v>
          </cell>
        </row>
        <row r="35">
          <cell r="D35" t="str">
            <v>普工</v>
          </cell>
        </row>
        <row r="36">
          <cell r="B36" t="str">
            <v>李美丽</v>
          </cell>
        </row>
        <row r="36">
          <cell r="D36" t="str">
            <v>汽车油封</v>
          </cell>
        </row>
        <row r="37">
          <cell r="B37" t="str">
            <v>覃祖周</v>
          </cell>
        </row>
        <row r="37">
          <cell r="D37" t="str">
            <v>汽车油封</v>
          </cell>
        </row>
        <row r="38">
          <cell r="B38" t="str">
            <v>覃祖柳</v>
          </cell>
        </row>
        <row r="38">
          <cell r="D38" t="str">
            <v>汽车油封</v>
          </cell>
        </row>
        <row r="39">
          <cell r="B39" t="str">
            <v>覃贤妙</v>
          </cell>
        </row>
        <row r="39">
          <cell r="D39" t="str">
            <v>普工</v>
          </cell>
        </row>
        <row r="40">
          <cell r="B40" t="str">
            <v>覃荣漂</v>
          </cell>
        </row>
        <row r="40">
          <cell r="D40" t="str">
            <v>普工</v>
          </cell>
        </row>
        <row r="41">
          <cell r="B41" t="str">
            <v>覃有追</v>
          </cell>
        </row>
        <row r="41">
          <cell r="D41" t="str">
            <v>装配工</v>
          </cell>
        </row>
        <row r="42">
          <cell r="B42" t="str">
            <v>韦雄壮</v>
          </cell>
        </row>
        <row r="42">
          <cell r="D42" t="str">
            <v>便利店店员</v>
          </cell>
        </row>
        <row r="43">
          <cell r="B43" t="str">
            <v>韦秋凤</v>
          </cell>
        </row>
        <row r="43">
          <cell r="D43" t="str">
            <v>外观检验</v>
          </cell>
        </row>
        <row r="44">
          <cell r="B44" t="str">
            <v>韦照真</v>
          </cell>
        </row>
        <row r="44">
          <cell r="D44" t="str">
            <v>普工</v>
          </cell>
        </row>
        <row r="45">
          <cell r="B45" t="str">
            <v>韦伟祥</v>
          </cell>
        </row>
        <row r="45">
          <cell r="D45" t="str">
            <v>打荷</v>
          </cell>
        </row>
        <row r="46">
          <cell r="B46" t="str">
            <v>韦利亚</v>
          </cell>
        </row>
        <row r="46">
          <cell r="D46" t="str">
            <v>收银员</v>
          </cell>
        </row>
        <row r="47">
          <cell r="B47" t="str">
            <v>覃有苗</v>
          </cell>
        </row>
        <row r="47">
          <cell r="D47" t="str">
            <v>普工</v>
          </cell>
        </row>
        <row r="48">
          <cell r="B48" t="str">
            <v>周凤杰</v>
          </cell>
        </row>
        <row r="48">
          <cell r="D48" t="str">
            <v>操作工</v>
          </cell>
        </row>
        <row r="49">
          <cell r="B49" t="str">
            <v>周凤敏</v>
          </cell>
        </row>
        <row r="49">
          <cell r="D49" t="str">
            <v>焊工</v>
          </cell>
        </row>
        <row r="50">
          <cell r="B50" t="str">
            <v>覃忠栋</v>
          </cell>
        </row>
        <row r="50">
          <cell r="D50" t="str">
            <v>普工</v>
          </cell>
        </row>
        <row r="51">
          <cell r="B51" t="str">
            <v>覃红艳</v>
          </cell>
        </row>
        <row r="51">
          <cell r="D51" t="str">
            <v>普工</v>
          </cell>
        </row>
        <row r="52">
          <cell r="B52" t="str">
            <v>覃小草</v>
          </cell>
        </row>
        <row r="52">
          <cell r="D52" t="str">
            <v>普工</v>
          </cell>
        </row>
        <row r="53">
          <cell r="B53" t="str">
            <v>覃树生</v>
          </cell>
        </row>
        <row r="53">
          <cell r="D53" t="str">
            <v>普工</v>
          </cell>
        </row>
        <row r="54">
          <cell r="B54" t="str">
            <v>覃美素</v>
          </cell>
        </row>
        <row r="54">
          <cell r="D54" t="str">
            <v>普工</v>
          </cell>
        </row>
        <row r="55">
          <cell r="B55" t="str">
            <v>覃美丽</v>
          </cell>
        </row>
        <row r="55">
          <cell r="D55" t="str">
            <v>文员</v>
          </cell>
        </row>
        <row r="56">
          <cell r="B56" t="str">
            <v>覃志象</v>
          </cell>
        </row>
        <row r="56">
          <cell r="D56" t="str">
            <v>普工</v>
          </cell>
        </row>
        <row r="57">
          <cell r="B57" t="str">
            <v>覃忠闯</v>
          </cell>
        </row>
        <row r="57">
          <cell r="D57" t="str">
            <v>普工</v>
          </cell>
        </row>
        <row r="58">
          <cell r="B58" t="str">
            <v>覃庆杰</v>
          </cell>
        </row>
        <row r="58">
          <cell r="D58" t="str">
            <v>普工</v>
          </cell>
        </row>
        <row r="59">
          <cell r="B59" t="str">
            <v>覃永孙</v>
          </cell>
        </row>
        <row r="59">
          <cell r="D59" t="str">
            <v>油库计量员</v>
          </cell>
        </row>
        <row r="60">
          <cell r="B60" t="str">
            <v>覃少春</v>
          </cell>
        </row>
        <row r="60">
          <cell r="D60" t="str">
            <v>普工</v>
          </cell>
        </row>
        <row r="61">
          <cell r="B61" t="str">
            <v>覃和边</v>
          </cell>
        </row>
        <row r="61">
          <cell r="D61" t="str">
            <v>普工</v>
          </cell>
        </row>
        <row r="62">
          <cell r="B62" t="str">
            <v>覃和秋</v>
          </cell>
        </row>
        <row r="62">
          <cell r="D62" t="str">
            <v>普工</v>
          </cell>
        </row>
        <row r="63">
          <cell r="B63" t="str">
            <v>梁英爱</v>
          </cell>
        </row>
        <row r="63">
          <cell r="D63" t="str">
            <v>售前客服</v>
          </cell>
        </row>
        <row r="64">
          <cell r="B64" t="str">
            <v>陶韦康</v>
          </cell>
        </row>
        <row r="64">
          <cell r="D64" t="str">
            <v>生产工</v>
          </cell>
        </row>
        <row r="65">
          <cell r="B65" t="str">
            <v>梁志行</v>
          </cell>
        </row>
        <row r="65">
          <cell r="D65" t="str">
            <v>建筑工</v>
          </cell>
        </row>
        <row r="66">
          <cell r="B66" t="str">
            <v>梁修转</v>
          </cell>
        </row>
        <row r="66">
          <cell r="D66" t="str">
            <v>普工</v>
          </cell>
        </row>
        <row r="67">
          <cell r="B67" t="str">
            <v>梁修寨</v>
          </cell>
        </row>
        <row r="67">
          <cell r="D67" t="str">
            <v>建筑工</v>
          </cell>
        </row>
        <row r="68">
          <cell r="B68" t="str">
            <v>梁若英</v>
          </cell>
        </row>
        <row r="68">
          <cell r="D68" t="str">
            <v>文员</v>
          </cell>
        </row>
        <row r="69">
          <cell r="B69" t="str">
            <v>梁志优</v>
          </cell>
        </row>
        <row r="69">
          <cell r="D69" t="str">
            <v>普工</v>
          </cell>
        </row>
        <row r="70">
          <cell r="B70" t="str">
            <v>梁定辉</v>
          </cell>
        </row>
        <row r="70">
          <cell r="D70" t="str">
            <v>普工</v>
          </cell>
        </row>
        <row r="71">
          <cell r="B71" t="str">
            <v>梁栓</v>
          </cell>
        </row>
        <row r="71">
          <cell r="D71" t="str">
            <v>普工</v>
          </cell>
        </row>
        <row r="72">
          <cell r="B72" t="str">
            <v>梁修点</v>
          </cell>
        </row>
        <row r="72">
          <cell r="D72" t="str">
            <v>普工</v>
          </cell>
        </row>
        <row r="73">
          <cell r="B73" t="str">
            <v>倪旭元</v>
          </cell>
        </row>
        <row r="73">
          <cell r="D73" t="str">
            <v>普工</v>
          </cell>
        </row>
        <row r="74">
          <cell r="B74" t="str">
            <v>黄振龙</v>
          </cell>
        </row>
        <row r="74">
          <cell r="D74" t="str">
            <v>司机</v>
          </cell>
        </row>
        <row r="75">
          <cell r="B75" t="str">
            <v>黄雪婷</v>
          </cell>
        </row>
        <row r="75">
          <cell r="D75" t="str">
            <v>服务管家</v>
          </cell>
        </row>
        <row r="76">
          <cell r="B76" t="str">
            <v>黄保爱</v>
          </cell>
        </row>
        <row r="76">
          <cell r="D76" t="str">
            <v>发廊</v>
          </cell>
        </row>
        <row r="77">
          <cell r="B77" t="str">
            <v>陈东勤</v>
          </cell>
        </row>
        <row r="77">
          <cell r="D77" t="str">
            <v>普工</v>
          </cell>
        </row>
        <row r="78">
          <cell r="B78" t="str">
            <v>黄莉莎</v>
          </cell>
        </row>
        <row r="78">
          <cell r="D78" t="str">
            <v>手工</v>
          </cell>
        </row>
        <row r="79">
          <cell r="B79" t="str">
            <v>黄同艳</v>
          </cell>
        </row>
        <row r="79">
          <cell r="D79" t="str">
            <v>包装工</v>
          </cell>
        </row>
        <row r="80">
          <cell r="B80" t="str">
            <v>韦号</v>
          </cell>
        </row>
        <row r="80">
          <cell r="D80" t="str">
            <v>装卸工</v>
          </cell>
        </row>
        <row r="81">
          <cell r="B81" t="str">
            <v>韦吉义</v>
          </cell>
        </row>
        <row r="81">
          <cell r="D81" t="str">
            <v>水电安装</v>
          </cell>
        </row>
        <row r="82">
          <cell r="B82" t="str">
            <v>韦玉芬</v>
          </cell>
        </row>
        <row r="82">
          <cell r="D82" t="str">
            <v>技师</v>
          </cell>
        </row>
        <row r="83">
          <cell r="B83" t="str">
            <v>黄新友</v>
          </cell>
        </row>
        <row r="83">
          <cell r="D83" t="str">
            <v>建筑工</v>
          </cell>
        </row>
        <row r="84">
          <cell r="B84" t="str">
            <v>熊云思</v>
          </cell>
        </row>
        <row r="84">
          <cell r="D84" t="str">
            <v>普工</v>
          </cell>
        </row>
        <row r="85">
          <cell r="B85" t="str">
            <v>熊富林</v>
          </cell>
        </row>
        <row r="85">
          <cell r="D85" t="str">
            <v>普工</v>
          </cell>
        </row>
        <row r="86">
          <cell r="B86" t="str">
            <v>唐春玲</v>
          </cell>
        </row>
        <row r="86">
          <cell r="D86" t="str">
            <v>普工</v>
          </cell>
        </row>
        <row r="87">
          <cell r="B87" t="str">
            <v>黄新运</v>
          </cell>
        </row>
        <row r="87">
          <cell r="D87" t="str">
            <v>普工</v>
          </cell>
        </row>
        <row r="88">
          <cell r="B88" t="str">
            <v>黄小湘</v>
          </cell>
        </row>
        <row r="88">
          <cell r="D88" t="str">
            <v>普工</v>
          </cell>
        </row>
        <row r="89">
          <cell r="B89" t="str">
            <v>黄建会</v>
          </cell>
        </row>
        <row r="89">
          <cell r="D89" t="str">
            <v>普工</v>
          </cell>
        </row>
        <row r="90">
          <cell r="B90" t="str">
            <v>黄承健</v>
          </cell>
        </row>
        <row r="90">
          <cell r="D90" t="str">
            <v>服务员</v>
          </cell>
        </row>
        <row r="91">
          <cell r="B91" t="str">
            <v>黄宝文</v>
          </cell>
        </row>
        <row r="91">
          <cell r="D91" t="str">
            <v>普工</v>
          </cell>
        </row>
        <row r="92">
          <cell r="B92" t="str">
            <v>黄有棉</v>
          </cell>
        </row>
        <row r="92">
          <cell r="D92" t="str">
            <v>餐饮</v>
          </cell>
        </row>
        <row r="93">
          <cell r="B93" t="str">
            <v>黄雯雯</v>
          </cell>
        </row>
        <row r="93">
          <cell r="D93" t="str">
            <v>销售</v>
          </cell>
        </row>
        <row r="94">
          <cell r="B94" t="str">
            <v>杨运娥</v>
          </cell>
        </row>
        <row r="94">
          <cell r="D94" t="str">
            <v>餐饮</v>
          </cell>
        </row>
        <row r="95">
          <cell r="B95" t="str">
            <v>黄腾</v>
          </cell>
        </row>
        <row r="95">
          <cell r="D95" t="str">
            <v>普工</v>
          </cell>
        </row>
        <row r="96">
          <cell r="B96" t="str">
            <v>黄刚</v>
          </cell>
        </row>
        <row r="96">
          <cell r="D96" t="str">
            <v>普工</v>
          </cell>
        </row>
        <row r="97">
          <cell r="B97" t="str">
            <v>黄春黎</v>
          </cell>
        </row>
        <row r="97">
          <cell r="D97" t="str">
            <v>普工</v>
          </cell>
        </row>
        <row r="98">
          <cell r="B98" t="str">
            <v>韦代良</v>
          </cell>
        </row>
        <row r="98">
          <cell r="D98" t="str">
            <v>普工</v>
          </cell>
        </row>
        <row r="99">
          <cell r="B99" t="str">
            <v>韦代乐</v>
          </cell>
        </row>
        <row r="99">
          <cell r="D99" t="str">
            <v>普工</v>
          </cell>
        </row>
        <row r="100">
          <cell r="B100" t="str">
            <v>韦武鸿</v>
          </cell>
        </row>
        <row r="100">
          <cell r="D100" t="str">
            <v>普工</v>
          </cell>
        </row>
        <row r="101">
          <cell r="B101" t="str">
            <v>黄献习</v>
          </cell>
        </row>
        <row r="101">
          <cell r="D101" t="str">
            <v>普工</v>
          </cell>
        </row>
        <row r="102">
          <cell r="B102" t="str">
            <v>韦晓静</v>
          </cell>
        </row>
        <row r="102">
          <cell r="D102" t="str">
            <v>物业管理</v>
          </cell>
        </row>
        <row r="103">
          <cell r="B103" t="str">
            <v>韦晓献</v>
          </cell>
        </row>
        <row r="103">
          <cell r="D103" t="str">
            <v>项目策划</v>
          </cell>
        </row>
        <row r="104">
          <cell r="B104" t="str">
            <v>韦神云</v>
          </cell>
        </row>
        <row r="104">
          <cell r="D104" t="str">
            <v>程序员</v>
          </cell>
        </row>
        <row r="105">
          <cell r="B105" t="str">
            <v>韦转福</v>
          </cell>
        </row>
        <row r="105">
          <cell r="D105" t="str">
            <v>业务员</v>
          </cell>
        </row>
        <row r="106">
          <cell r="B106" t="str">
            <v>韦生冬</v>
          </cell>
        </row>
        <row r="106">
          <cell r="D106" t="str">
            <v>普工</v>
          </cell>
        </row>
        <row r="107">
          <cell r="B107" t="str">
            <v>李隆仙</v>
          </cell>
        </row>
        <row r="107">
          <cell r="D107" t="str">
            <v>销售</v>
          </cell>
        </row>
        <row r="108">
          <cell r="B108" t="str">
            <v>黄依梅</v>
          </cell>
        </row>
        <row r="108">
          <cell r="D108" t="str">
            <v>普工</v>
          </cell>
        </row>
        <row r="109">
          <cell r="B109" t="str">
            <v>吴慧青</v>
          </cell>
        </row>
        <row r="109">
          <cell r="D109" t="str">
            <v>杂工</v>
          </cell>
        </row>
        <row r="110">
          <cell r="B110" t="str">
            <v>韦仙妹</v>
          </cell>
        </row>
        <row r="110">
          <cell r="D110" t="str">
            <v>普工</v>
          </cell>
        </row>
        <row r="111">
          <cell r="B111" t="str">
            <v>韦文领</v>
          </cell>
        </row>
        <row r="111">
          <cell r="D111" t="str">
            <v>普工</v>
          </cell>
        </row>
        <row r="112">
          <cell r="B112" t="str">
            <v>卓婵丽</v>
          </cell>
        </row>
        <row r="112">
          <cell r="D112" t="str">
            <v>操作员</v>
          </cell>
        </row>
        <row r="113">
          <cell r="B113" t="str">
            <v>韦文庆</v>
          </cell>
        </row>
        <row r="113">
          <cell r="D113" t="str">
            <v>普工</v>
          </cell>
        </row>
        <row r="114">
          <cell r="B114" t="str">
            <v>韦辉龙</v>
          </cell>
        </row>
        <row r="114">
          <cell r="D114" t="str">
            <v>普工</v>
          </cell>
        </row>
        <row r="115">
          <cell r="B115" t="str">
            <v>韦秀荣</v>
          </cell>
        </row>
        <row r="115">
          <cell r="D115" t="str">
            <v>普工</v>
          </cell>
        </row>
        <row r="116">
          <cell r="B116" t="str">
            <v>韦雪莹</v>
          </cell>
        </row>
        <row r="116">
          <cell r="D116" t="str">
            <v>普工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公示"/>
      <sheetName val="公告"/>
    </sheetNames>
    <sheetDataSet>
      <sheetData sheetId="0"/>
      <sheetData sheetId="1">
        <row r="8">
          <cell r="B8" t="str">
            <v>梁茂荣</v>
          </cell>
        </row>
        <row r="8">
          <cell r="D8" t="str">
            <v>物业管理</v>
          </cell>
        </row>
        <row r="9">
          <cell r="B9" t="str">
            <v>覃艳春</v>
          </cell>
        </row>
        <row r="9">
          <cell r="D9" t="str">
            <v>物业管理</v>
          </cell>
        </row>
        <row r="10">
          <cell r="B10" t="str">
            <v>覃荣验</v>
          </cell>
        </row>
        <row r="10">
          <cell r="D10" t="str">
            <v>仓库分类</v>
          </cell>
        </row>
        <row r="11">
          <cell r="B11" t="str">
            <v>黄秋娟</v>
          </cell>
        </row>
        <row r="11">
          <cell r="D11" t="str">
            <v>生产工</v>
          </cell>
        </row>
        <row r="12">
          <cell r="B12" t="str">
            <v>黄婷婷</v>
          </cell>
        </row>
        <row r="12">
          <cell r="D12" t="str">
            <v>生产组长</v>
          </cell>
        </row>
        <row r="13">
          <cell r="B13" t="str">
            <v>黄登辉</v>
          </cell>
        </row>
        <row r="13">
          <cell r="D13" t="str">
            <v>公司前台</v>
          </cell>
        </row>
        <row r="14">
          <cell r="B14" t="str">
            <v>韦宝林</v>
          </cell>
        </row>
        <row r="14">
          <cell r="D14" t="str">
            <v>生产工</v>
          </cell>
        </row>
        <row r="15">
          <cell r="B15" t="str">
            <v>黄东成</v>
          </cell>
        </row>
        <row r="15">
          <cell r="D15" t="str">
            <v>司机</v>
          </cell>
        </row>
        <row r="16">
          <cell r="B16" t="str">
            <v>黄榜贝</v>
          </cell>
        </row>
        <row r="16">
          <cell r="D16" t="str">
            <v>外卖员</v>
          </cell>
        </row>
        <row r="17">
          <cell r="B17" t="str">
            <v>姚光纳</v>
          </cell>
        </row>
        <row r="17">
          <cell r="D17" t="str">
            <v>组装员</v>
          </cell>
        </row>
        <row r="18">
          <cell r="B18" t="str">
            <v>梁韦敏</v>
          </cell>
        </row>
        <row r="18">
          <cell r="D18" t="str">
            <v>销售经理</v>
          </cell>
        </row>
        <row r="19">
          <cell r="B19" t="str">
            <v>韦海春</v>
          </cell>
        </row>
        <row r="19">
          <cell r="D19" t="str">
            <v>普工</v>
          </cell>
        </row>
        <row r="20">
          <cell r="B20" t="str">
            <v>覃秋娥</v>
          </cell>
        </row>
        <row r="20">
          <cell r="D20" t="str">
            <v>普工</v>
          </cell>
        </row>
        <row r="21">
          <cell r="B21" t="str">
            <v>韦欣</v>
          </cell>
        </row>
        <row r="21">
          <cell r="D21" t="str">
            <v>普工</v>
          </cell>
        </row>
        <row r="22">
          <cell r="B22" t="str">
            <v>黄华宁</v>
          </cell>
        </row>
        <row r="22">
          <cell r="D22" t="str">
            <v>普工</v>
          </cell>
        </row>
        <row r="23">
          <cell r="B23" t="str">
            <v>韦华宏</v>
          </cell>
        </row>
        <row r="23">
          <cell r="D23" t="str">
            <v>软件开发</v>
          </cell>
        </row>
        <row r="24">
          <cell r="B24" t="str">
            <v>韦雪莲</v>
          </cell>
        </row>
        <row r="24">
          <cell r="D24" t="str">
            <v>研发质量</v>
          </cell>
        </row>
        <row r="25">
          <cell r="B25" t="str">
            <v>韦娟</v>
          </cell>
        </row>
        <row r="25">
          <cell r="D25" t="str">
            <v>技术员</v>
          </cell>
        </row>
        <row r="26">
          <cell r="B26" t="str">
            <v>韦华南</v>
          </cell>
        </row>
        <row r="26">
          <cell r="D26" t="str">
            <v>货车司机</v>
          </cell>
        </row>
        <row r="27">
          <cell r="B27" t="str">
            <v>韦玉龙</v>
          </cell>
        </row>
        <row r="27">
          <cell r="D27" t="str">
            <v>销售</v>
          </cell>
        </row>
        <row r="28">
          <cell r="B28" t="str">
            <v>韦晓萌</v>
          </cell>
        </row>
        <row r="28">
          <cell r="D28" t="str">
            <v>普工</v>
          </cell>
        </row>
        <row r="29">
          <cell r="B29" t="str">
            <v>韦晓雪</v>
          </cell>
        </row>
        <row r="29">
          <cell r="D29" t="str">
            <v>销售</v>
          </cell>
        </row>
        <row r="30">
          <cell r="B30" t="str">
            <v>黄博文</v>
          </cell>
        </row>
        <row r="30">
          <cell r="D30" t="str">
            <v>普工</v>
          </cell>
        </row>
        <row r="31">
          <cell r="B31" t="str">
            <v>黄凤江</v>
          </cell>
        </row>
        <row r="31">
          <cell r="D31" t="str">
            <v>生产部副班长</v>
          </cell>
        </row>
        <row r="32">
          <cell r="B32" t="str">
            <v>黄连姣</v>
          </cell>
        </row>
        <row r="32">
          <cell r="D32" t="str">
            <v>灌装元</v>
          </cell>
        </row>
        <row r="33">
          <cell r="B33" t="str">
            <v>黄福张</v>
          </cell>
        </row>
        <row r="33">
          <cell r="D33" t="str">
            <v>普工</v>
          </cell>
        </row>
        <row r="34">
          <cell r="B34" t="str">
            <v>刘华珍</v>
          </cell>
        </row>
        <row r="34">
          <cell r="D34" t="str">
            <v>塑料制模</v>
          </cell>
        </row>
        <row r="35">
          <cell r="B35" t="str">
            <v>黄世杰</v>
          </cell>
        </row>
        <row r="35">
          <cell r="D35" t="str">
            <v>普工</v>
          </cell>
        </row>
        <row r="36">
          <cell r="B36" t="str">
            <v>黄文哲</v>
          </cell>
        </row>
        <row r="36">
          <cell r="D36" t="str">
            <v>普工</v>
          </cell>
        </row>
        <row r="37">
          <cell r="B37" t="str">
            <v>黄宝福</v>
          </cell>
        </row>
        <row r="37">
          <cell r="D37" t="str">
            <v>普工</v>
          </cell>
        </row>
        <row r="38">
          <cell r="B38" t="str">
            <v>黄丹军</v>
          </cell>
        </row>
        <row r="38">
          <cell r="D38" t="str">
            <v>喷漆工</v>
          </cell>
        </row>
        <row r="39">
          <cell r="B39" t="str">
            <v>黄健安</v>
          </cell>
        </row>
        <row r="39">
          <cell r="D39" t="str">
            <v>普工</v>
          </cell>
        </row>
        <row r="40">
          <cell r="B40" t="str">
            <v>黄全组</v>
          </cell>
        </row>
        <row r="40">
          <cell r="D40" t="str">
            <v>操作员</v>
          </cell>
        </row>
        <row r="41">
          <cell r="B41" t="str">
            <v>黄如西</v>
          </cell>
        </row>
        <row r="41">
          <cell r="D41" t="str">
            <v>普工</v>
          </cell>
        </row>
        <row r="42">
          <cell r="B42" t="str">
            <v>韦秀承</v>
          </cell>
        </row>
        <row r="42">
          <cell r="D42" t="str">
            <v>普工</v>
          </cell>
        </row>
        <row r="43">
          <cell r="B43" t="str">
            <v>黄双喜</v>
          </cell>
        </row>
        <row r="43">
          <cell r="D43" t="str">
            <v>销售员</v>
          </cell>
        </row>
        <row r="44">
          <cell r="B44" t="str">
            <v>黄栩梅</v>
          </cell>
        </row>
        <row r="44">
          <cell r="D44" t="str">
            <v>检验工</v>
          </cell>
        </row>
        <row r="45">
          <cell r="B45" t="str">
            <v>卢崎宇</v>
          </cell>
        </row>
        <row r="45">
          <cell r="D45" t="str">
            <v>售后客服</v>
          </cell>
        </row>
        <row r="46">
          <cell r="B46" t="str">
            <v>韦家坤</v>
          </cell>
        </row>
        <row r="46">
          <cell r="D46" t="str">
            <v>普工</v>
          </cell>
        </row>
        <row r="47">
          <cell r="B47" t="str">
            <v>韦燕凤</v>
          </cell>
        </row>
        <row r="47">
          <cell r="D47" t="str">
            <v>工程师</v>
          </cell>
        </row>
        <row r="48">
          <cell r="B48" t="str">
            <v>赵炫媚</v>
          </cell>
        </row>
        <row r="48">
          <cell r="D48" t="str">
            <v>运营服务</v>
          </cell>
        </row>
        <row r="49">
          <cell r="B49" t="str">
            <v>赵炫辉</v>
          </cell>
        </row>
        <row r="49">
          <cell r="D49" t="str">
            <v>涂装工</v>
          </cell>
        </row>
        <row r="50">
          <cell r="B50" t="str">
            <v>黄花兰</v>
          </cell>
        </row>
        <row r="50">
          <cell r="D50" t="str">
            <v>城镇绿化</v>
          </cell>
        </row>
        <row r="51">
          <cell r="B51" t="str">
            <v>陈明智</v>
          </cell>
        </row>
        <row r="51">
          <cell r="D51" t="str">
            <v>普工</v>
          </cell>
        </row>
        <row r="52">
          <cell r="B52" t="str">
            <v>沈余伊</v>
          </cell>
        </row>
        <row r="52">
          <cell r="D52" t="str">
            <v>普工</v>
          </cell>
        </row>
        <row r="53">
          <cell r="B53" t="str">
            <v>林武汉</v>
          </cell>
        </row>
        <row r="53">
          <cell r="D53" t="str">
            <v>生产部装配员</v>
          </cell>
        </row>
        <row r="54">
          <cell r="B54" t="str">
            <v>诸玉芳</v>
          </cell>
        </row>
        <row r="54">
          <cell r="D54" t="str">
            <v>纺织部换纱工</v>
          </cell>
        </row>
        <row r="55">
          <cell r="B55" t="str">
            <v>黄华</v>
          </cell>
        </row>
        <row r="55">
          <cell r="D55" t="str">
            <v>叉车司机</v>
          </cell>
        </row>
        <row r="56">
          <cell r="B56" t="str">
            <v>程贵有</v>
          </cell>
        </row>
        <row r="56">
          <cell r="D56" t="str">
            <v>生产部普工</v>
          </cell>
        </row>
        <row r="57">
          <cell r="B57" t="str">
            <v>麦秀云</v>
          </cell>
        </row>
        <row r="57">
          <cell r="D57" t="str">
            <v>生产部普工</v>
          </cell>
        </row>
        <row r="58">
          <cell r="B58" t="str">
            <v>方洁凤</v>
          </cell>
        </row>
        <row r="58">
          <cell r="D58" t="str">
            <v>生产部普工</v>
          </cell>
        </row>
        <row r="59">
          <cell r="B59" t="str">
            <v>林奇松</v>
          </cell>
        </row>
        <row r="59">
          <cell r="D59" t="str">
            <v>生产部普工</v>
          </cell>
        </row>
        <row r="60">
          <cell r="B60" t="str">
            <v>林武防</v>
          </cell>
        </row>
        <row r="60">
          <cell r="D60" t="str">
            <v>生产部普工</v>
          </cell>
        </row>
        <row r="61">
          <cell r="B61" t="str">
            <v>林武军</v>
          </cell>
        </row>
        <row r="61">
          <cell r="D61" t="str">
            <v>生产部普工</v>
          </cell>
        </row>
        <row r="62">
          <cell r="B62" t="str">
            <v>林梦婷</v>
          </cell>
        </row>
        <row r="62">
          <cell r="D62" t="str">
            <v>技术部绘图员</v>
          </cell>
        </row>
        <row r="63">
          <cell r="B63" t="str">
            <v>王叶妮</v>
          </cell>
        </row>
        <row r="63">
          <cell r="D63" t="str">
            <v>生产部普工</v>
          </cell>
        </row>
        <row r="64">
          <cell r="B64" t="str">
            <v>杨成</v>
          </cell>
        </row>
        <row r="64">
          <cell r="D64" t="str">
            <v>售前客服</v>
          </cell>
        </row>
        <row r="65">
          <cell r="B65" t="str">
            <v>邓奇才</v>
          </cell>
        </row>
        <row r="65">
          <cell r="D65" t="str">
            <v>制造部技术工</v>
          </cell>
        </row>
        <row r="66">
          <cell r="B66" t="str">
            <v>姚庆媚</v>
          </cell>
        </row>
        <row r="66">
          <cell r="D66" t="str">
            <v>管理部经理</v>
          </cell>
        </row>
        <row r="67">
          <cell r="B67" t="str">
            <v>邓云森</v>
          </cell>
        </row>
        <row r="67">
          <cell r="D67" t="str">
            <v>厨师</v>
          </cell>
        </row>
        <row r="68">
          <cell r="B68" t="str">
            <v>吴永贵</v>
          </cell>
        </row>
        <row r="68">
          <cell r="D68" t="str">
            <v>普工</v>
          </cell>
        </row>
        <row r="69">
          <cell r="B69" t="str">
            <v>韦露沙</v>
          </cell>
        </row>
        <row r="69">
          <cell r="D69" t="str">
            <v>后勤部普工</v>
          </cell>
        </row>
        <row r="70">
          <cell r="B70" t="str">
            <v>黄位贵</v>
          </cell>
        </row>
        <row r="70">
          <cell r="D70" t="str">
            <v>普工</v>
          </cell>
        </row>
        <row r="71">
          <cell r="B71" t="str">
            <v>杨柳全</v>
          </cell>
        </row>
        <row r="71">
          <cell r="D71" t="str">
            <v>普工</v>
          </cell>
        </row>
        <row r="72">
          <cell r="B72" t="str">
            <v>阮雯鲜</v>
          </cell>
        </row>
        <row r="72">
          <cell r="D72" t="str">
            <v>普工</v>
          </cell>
        </row>
        <row r="73">
          <cell r="B73" t="str">
            <v>陈运新</v>
          </cell>
        </row>
        <row r="73">
          <cell r="D73" t="str">
            <v>普工</v>
          </cell>
        </row>
        <row r="74">
          <cell r="B74" t="str">
            <v>岑运梅</v>
          </cell>
        </row>
        <row r="74">
          <cell r="D74" t="str">
            <v>普工</v>
          </cell>
        </row>
        <row r="75">
          <cell r="B75" t="str">
            <v>沈锋华</v>
          </cell>
        </row>
        <row r="75">
          <cell r="D75" t="str">
            <v>普工</v>
          </cell>
        </row>
        <row r="76">
          <cell r="B76" t="str">
            <v>郑影菲</v>
          </cell>
        </row>
        <row r="76">
          <cell r="D76" t="str">
            <v>普工</v>
          </cell>
        </row>
        <row r="77">
          <cell r="B77" t="str">
            <v>卢桂海</v>
          </cell>
        </row>
        <row r="77">
          <cell r="D77" t="str">
            <v>普工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190"/>
  <sheetViews>
    <sheetView tabSelected="1" workbookViewId="0">
      <pane ySplit="2" topLeftCell="A55" activePane="bottomLeft" state="frozen"/>
      <selection/>
      <selection pane="bottomLeft" activeCell="J62" sqref="J62"/>
    </sheetView>
  </sheetViews>
  <sheetFormatPr defaultColWidth="9" defaultRowHeight="13.5" outlineLevelCol="6"/>
  <cols>
    <col min="1" max="1" width="7.63333333333333" customWidth="1"/>
    <col min="2" max="2" width="10.6166666666667" customWidth="1"/>
    <col min="3" max="3" width="28.2" style="3" customWidth="1"/>
    <col min="4" max="4" width="17.675" customWidth="1"/>
    <col min="5" max="5" width="26.125" style="4" customWidth="1"/>
    <col min="6" max="6" width="20.1916666666667" style="5" customWidth="1"/>
    <col min="7" max="7" width="15.075" customWidth="1"/>
    <col min="9" max="9" width="20.375" customWidth="1"/>
    <col min="10" max="10" width="12.625"/>
    <col min="11" max="11" width="12.625" customWidth="1"/>
    <col min="14" max="14" width="15.125" customWidth="1"/>
  </cols>
  <sheetData>
    <row r="1" s="1" customFormat="1" ht="49" customHeight="1" spans="1:7">
      <c r="A1" s="6" t="s">
        <v>0</v>
      </c>
      <c r="B1" s="6"/>
      <c r="C1" s="6"/>
      <c r="D1" s="6"/>
      <c r="E1" s="6"/>
      <c r="F1" s="6"/>
      <c r="G1" s="6"/>
    </row>
    <row r="2" ht="29" customHeight="1" spans="1:7">
      <c r="A2" s="7" t="s">
        <v>1</v>
      </c>
      <c r="B2" s="7" t="s">
        <v>2</v>
      </c>
      <c r="C2" s="7" t="s">
        <v>3</v>
      </c>
      <c r="D2" s="8" t="s">
        <v>4</v>
      </c>
      <c r="E2" s="9" t="s">
        <v>5</v>
      </c>
      <c r="F2" s="7" t="s">
        <v>6</v>
      </c>
      <c r="G2" s="7" t="s">
        <v>7</v>
      </c>
    </row>
    <row r="3" customFormat="1" ht="25" customHeight="1" spans="1:7">
      <c r="A3" s="10">
        <v>1</v>
      </c>
      <c r="B3" s="11" t="s">
        <v>8</v>
      </c>
      <c r="C3" s="12" t="s">
        <v>9</v>
      </c>
      <c r="D3" s="11" t="str">
        <f>_xlfn.XLOOKUP(B3,[2]公告!B$8:B$77,[2]公告!D$8:D$77,)</f>
        <v>物业管理</v>
      </c>
      <c r="E3" s="13">
        <v>46054</v>
      </c>
      <c r="F3" s="14">
        <v>500</v>
      </c>
      <c r="G3" s="10"/>
    </row>
    <row r="4" customFormat="1" ht="25" customHeight="1" spans="1:7">
      <c r="A4" s="10">
        <v>2</v>
      </c>
      <c r="B4" s="11" t="s">
        <v>10</v>
      </c>
      <c r="C4" s="12" t="s">
        <v>9</v>
      </c>
      <c r="D4" s="11" t="str">
        <f>_xlfn.XLOOKUP(B4,[2]公告!B$8:B$77,[2]公告!D$8:D$77,)</f>
        <v>物业管理</v>
      </c>
      <c r="E4" s="13">
        <v>46054</v>
      </c>
      <c r="F4" s="14">
        <v>500</v>
      </c>
      <c r="G4" s="10"/>
    </row>
    <row r="5" customFormat="1" ht="25" customHeight="1" spans="1:7">
      <c r="A5" s="10">
        <v>3</v>
      </c>
      <c r="B5" s="11" t="s">
        <v>11</v>
      </c>
      <c r="C5" s="12" t="s">
        <v>9</v>
      </c>
      <c r="D5" s="11" t="str">
        <f>_xlfn.XLOOKUP(B5,[2]公告!B$8:B$77,[2]公告!D$8:D$77,)</f>
        <v>仓库分类</v>
      </c>
      <c r="E5" s="13">
        <v>46054</v>
      </c>
      <c r="F5" s="14">
        <v>500</v>
      </c>
      <c r="G5" s="10"/>
    </row>
    <row r="6" customFormat="1" ht="25" customHeight="1" spans="1:7">
      <c r="A6" s="10">
        <v>4</v>
      </c>
      <c r="B6" s="11" t="s">
        <v>12</v>
      </c>
      <c r="C6" s="12" t="s">
        <v>9</v>
      </c>
      <c r="D6" s="11" t="str">
        <f>_xlfn.XLOOKUP(B6,[2]公告!B$8:B$77,[2]公告!D$8:D$77,)</f>
        <v>生产工</v>
      </c>
      <c r="E6" s="13">
        <v>46054</v>
      </c>
      <c r="F6" s="14">
        <v>500</v>
      </c>
      <c r="G6" s="10"/>
    </row>
    <row r="7" customFormat="1" ht="25" customHeight="1" spans="1:7">
      <c r="A7" s="10">
        <v>5</v>
      </c>
      <c r="B7" s="11" t="s">
        <v>13</v>
      </c>
      <c r="C7" s="12" t="s">
        <v>14</v>
      </c>
      <c r="D7" s="11" t="str">
        <f>_xlfn.XLOOKUP(B7,[2]公告!B$8:B$77,[2]公告!D$8:D$77,)</f>
        <v>生产组长</v>
      </c>
      <c r="E7" s="13">
        <v>46054</v>
      </c>
      <c r="F7" s="14">
        <v>600</v>
      </c>
      <c r="G7" s="10"/>
    </row>
    <row r="8" customFormat="1" ht="25" customHeight="1" spans="1:7">
      <c r="A8" s="10">
        <v>6</v>
      </c>
      <c r="B8" s="11" t="s">
        <v>15</v>
      </c>
      <c r="C8" s="12" t="s">
        <v>9</v>
      </c>
      <c r="D8" s="11" t="str">
        <f>_xlfn.XLOOKUP(B8,[2]公告!B$8:B$77,[2]公告!D$8:D$77,)</f>
        <v>公司前台</v>
      </c>
      <c r="E8" s="13">
        <v>46082</v>
      </c>
      <c r="F8" s="14">
        <v>500</v>
      </c>
      <c r="G8" s="10"/>
    </row>
    <row r="9" customFormat="1" ht="25" customHeight="1" spans="1:7">
      <c r="A9" s="10">
        <v>7</v>
      </c>
      <c r="B9" s="11" t="s">
        <v>16</v>
      </c>
      <c r="C9" s="12" t="s">
        <v>9</v>
      </c>
      <c r="D9" s="11" t="str">
        <f>_xlfn.XLOOKUP(B9,[2]公告!B$8:B$77,[2]公告!D$8:D$77,)</f>
        <v>生产工</v>
      </c>
      <c r="E9" s="13">
        <v>46082</v>
      </c>
      <c r="F9" s="14">
        <v>500</v>
      </c>
      <c r="G9" s="10"/>
    </row>
    <row r="10" customFormat="1" ht="25" customHeight="1" spans="1:7">
      <c r="A10" s="10">
        <v>8</v>
      </c>
      <c r="B10" s="11" t="s">
        <v>17</v>
      </c>
      <c r="C10" s="12" t="s">
        <v>9</v>
      </c>
      <c r="D10" s="11" t="str">
        <f>_xlfn.XLOOKUP(B10,[2]公告!B$8:B$77,[2]公告!D$8:D$77,)</f>
        <v>司机</v>
      </c>
      <c r="E10" s="13">
        <v>46113</v>
      </c>
      <c r="F10" s="14">
        <v>500</v>
      </c>
      <c r="G10" s="10"/>
    </row>
    <row r="11" customFormat="1" ht="25" customHeight="1" spans="1:7">
      <c r="A11" s="10">
        <v>9</v>
      </c>
      <c r="B11" s="11" t="s">
        <v>18</v>
      </c>
      <c r="C11" s="12" t="s">
        <v>9</v>
      </c>
      <c r="D11" s="11" t="str">
        <f>_xlfn.XLOOKUP(B11,[2]公告!B$8:B$77,[2]公告!D$8:D$77,)</f>
        <v>外卖员</v>
      </c>
      <c r="E11" s="13">
        <v>46082</v>
      </c>
      <c r="F11" s="12">
        <v>500</v>
      </c>
      <c r="G11" s="10"/>
    </row>
    <row r="12" customFormat="1" ht="25" customHeight="1" spans="1:7">
      <c r="A12" s="10">
        <v>10</v>
      </c>
      <c r="B12" s="11" t="s">
        <v>19</v>
      </c>
      <c r="C12" s="12" t="s">
        <v>9</v>
      </c>
      <c r="D12" s="11" t="str">
        <f>_xlfn.XLOOKUP(B12,[2]公告!B$8:B$77,[2]公告!D$8:D$77,)</f>
        <v>组装员</v>
      </c>
      <c r="E12" s="13">
        <v>46054</v>
      </c>
      <c r="F12" s="12">
        <v>500</v>
      </c>
      <c r="G12" s="10"/>
    </row>
    <row r="13" customFormat="1" ht="25" customHeight="1" spans="1:7">
      <c r="A13" s="10">
        <v>11</v>
      </c>
      <c r="B13" s="11" t="s">
        <v>20</v>
      </c>
      <c r="C13" s="12" t="s">
        <v>9</v>
      </c>
      <c r="D13" s="11" t="str">
        <f>_xlfn.XLOOKUP(B13,[2]公告!B$8:B$77,[2]公告!D$8:D$77,)</f>
        <v>销售经理</v>
      </c>
      <c r="E13" s="13">
        <v>46054</v>
      </c>
      <c r="F13" s="12">
        <v>500</v>
      </c>
      <c r="G13" s="10"/>
    </row>
    <row r="14" customFormat="1" ht="25" customHeight="1" spans="1:7">
      <c r="A14" s="10">
        <v>12</v>
      </c>
      <c r="B14" s="11" t="s">
        <v>21</v>
      </c>
      <c r="C14" s="12" t="s">
        <v>9</v>
      </c>
      <c r="D14" s="11" t="str">
        <f>_xlfn.XLOOKUP(B14,[2]公告!B$8:B$77,[2]公告!D$8:D$77,)</f>
        <v>普工</v>
      </c>
      <c r="E14" s="13">
        <v>46054</v>
      </c>
      <c r="F14" s="12">
        <v>500</v>
      </c>
      <c r="G14" s="10"/>
    </row>
    <row r="15" customFormat="1" ht="25" customHeight="1" spans="1:7">
      <c r="A15" s="10">
        <v>13</v>
      </c>
      <c r="B15" s="11" t="s">
        <v>22</v>
      </c>
      <c r="C15" s="12" t="s">
        <v>9</v>
      </c>
      <c r="D15" s="11" t="str">
        <f>_xlfn.XLOOKUP(B15,[2]公告!B$8:B$77,[2]公告!D$8:D$77,)</f>
        <v>普工</v>
      </c>
      <c r="E15" s="13">
        <v>46054</v>
      </c>
      <c r="F15" s="12">
        <v>500</v>
      </c>
      <c r="G15" s="10"/>
    </row>
    <row r="16" customFormat="1" ht="25" customHeight="1" spans="1:7">
      <c r="A16" s="10">
        <v>14</v>
      </c>
      <c r="B16" s="11" t="s">
        <v>23</v>
      </c>
      <c r="C16" s="12" t="s">
        <v>24</v>
      </c>
      <c r="D16" s="11" t="str">
        <f>_xlfn.XLOOKUP(B16,[2]公告!B$8:B$77,[2]公告!D$8:D$77,)</f>
        <v>普工</v>
      </c>
      <c r="E16" s="13">
        <v>46054</v>
      </c>
      <c r="F16" s="12">
        <v>700</v>
      </c>
      <c r="G16" s="10"/>
    </row>
    <row r="17" customFormat="1" ht="25" customHeight="1" spans="1:7">
      <c r="A17" s="10">
        <v>15</v>
      </c>
      <c r="B17" s="11" t="s">
        <v>25</v>
      </c>
      <c r="C17" s="12" t="s">
        <v>9</v>
      </c>
      <c r="D17" s="11" t="str">
        <f>_xlfn.XLOOKUP(B17,[2]公告!B$8:B$77,[2]公告!D$8:D$77,)</f>
        <v>普工</v>
      </c>
      <c r="E17" s="13">
        <v>46082</v>
      </c>
      <c r="F17" s="12">
        <v>500</v>
      </c>
      <c r="G17" s="10"/>
    </row>
    <row r="18" customFormat="1" ht="25" customHeight="1" spans="1:7">
      <c r="A18" s="10">
        <v>16</v>
      </c>
      <c r="B18" s="11" t="s">
        <v>26</v>
      </c>
      <c r="C18" s="12" t="s">
        <v>9</v>
      </c>
      <c r="D18" s="11" t="str">
        <f>_xlfn.XLOOKUP(B18,[2]公告!B$8:B$77,[2]公告!D$8:D$77,)</f>
        <v>软件开发</v>
      </c>
      <c r="E18" s="13">
        <v>46054</v>
      </c>
      <c r="F18" s="12">
        <v>500</v>
      </c>
      <c r="G18" s="10"/>
    </row>
    <row r="19" customFormat="1" ht="25" customHeight="1" spans="1:7">
      <c r="A19" s="10">
        <v>17</v>
      </c>
      <c r="B19" s="11" t="s">
        <v>27</v>
      </c>
      <c r="C19" s="12" t="s">
        <v>9</v>
      </c>
      <c r="D19" s="11" t="str">
        <f>_xlfn.XLOOKUP(B19,[2]公告!B$8:B$77,[2]公告!D$8:D$77,)</f>
        <v>研发质量</v>
      </c>
      <c r="E19" s="13">
        <v>46113</v>
      </c>
      <c r="F19" s="12">
        <v>500</v>
      </c>
      <c r="G19" s="10"/>
    </row>
    <row r="20" customFormat="1" ht="25" customHeight="1" spans="1:7">
      <c r="A20" s="10">
        <v>18</v>
      </c>
      <c r="B20" s="11" t="s">
        <v>28</v>
      </c>
      <c r="C20" s="12" t="s">
        <v>29</v>
      </c>
      <c r="D20" s="11" t="str">
        <f>_xlfn.XLOOKUP(B20,[2]公告!B$8:B$77,[2]公告!D$8:D$77,)</f>
        <v>技术员</v>
      </c>
      <c r="E20" s="13">
        <v>46023</v>
      </c>
      <c r="F20" s="12">
        <v>700</v>
      </c>
      <c r="G20" s="10"/>
    </row>
    <row r="21" customFormat="1" ht="25" customHeight="1" spans="1:7">
      <c r="A21" s="10">
        <v>19</v>
      </c>
      <c r="B21" s="11" t="s">
        <v>30</v>
      </c>
      <c r="C21" s="12" t="s">
        <v>9</v>
      </c>
      <c r="D21" s="11" t="str">
        <f>_xlfn.XLOOKUP(B21,[2]公告!B$8:B$77,[2]公告!D$8:D$77,)</f>
        <v>货车司机</v>
      </c>
      <c r="E21" s="13">
        <v>46082</v>
      </c>
      <c r="F21" s="12">
        <v>500</v>
      </c>
      <c r="G21" s="10"/>
    </row>
    <row r="22" customFormat="1" ht="25" customHeight="1" spans="1:7">
      <c r="A22" s="10">
        <v>20</v>
      </c>
      <c r="B22" s="11" t="s">
        <v>31</v>
      </c>
      <c r="C22" s="12" t="s">
        <v>32</v>
      </c>
      <c r="D22" s="11" t="str">
        <f>_xlfn.XLOOKUP(B22,[2]公告!B$8:B$77,[2]公告!D$8:D$77,)</f>
        <v>销售</v>
      </c>
      <c r="E22" s="13">
        <v>46113</v>
      </c>
      <c r="F22" s="12">
        <v>600</v>
      </c>
      <c r="G22" s="10"/>
    </row>
    <row r="23" customFormat="1" ht="25" customHeight="1" spans="1:7">
      <c r="A23" s="10">
        <v>21</v>
      </c>
      <c r="B23" s="11" t="s">
        <v>33</v>
      </c>
      <c r="C23" s="12" t="s">
        <v>34</v>
      </c>
      <c r="D23" s="11" t="str">
        <f>_xlfn.XLOOKUP(B23,[2]公告!B$8:B$77,[2]公告!D$8:D$77,)</f>
        <v>普工</v>
      </c>
      <c r="E23" s="13">
        <v>46054</v>
      </c>
      <c r="F23" s="12">
        <v>600</v>
      </c>
      <c r="G23" s="10"/>
    </row>
    <row r="24" customFormat="1" ht="25" customHeight="1" spans="1:7">
      <c r="A24" s="10">
        <v>22</v>
      </c>
      <c r="B24" s="11" t="s">
        <v>35</v>
      </c>
      <c r="C24" s="12" t="s">
        <v>9</v>
      </c>
      <c r="D24" s="11" t="str">
        <f>_xlfn.XLOOKUP(B24,[2]公告!B$8:B$77,[2]公告!D$8:D$77,)</f>
        <v>销售</v>
      </c>
      <c r="E24" s="13">
        <v>46082</v>
      </c>
      <c r="F24" s="12">
        <v>500</v>
      </c>
      <c r="G24" s="10"/>
    </row>
    <row r="25" customFormat="1" ht="25" customHeight="1" spans="1:7">
      <c r="A25" s="10">
        <v>23</v>
      </c>
      <c r="B25" s="11" t="s">
        <v>36</v>
      </c>
      <c r="C25" s="12" t="s">
        <v>9</v>
      </c>
      <c r="D25" s="11" t="str">
        <f>_xlfn.XLOOKUP(B25,[2]公告!B$8:B$77,[2]公告!D$8:D$77,)</f>
        <v>普工</v>
      </c>
      <c r="E25" s="13">
        <v>46082</v>
      </c>
      <c r="F25" s="12">
        <v>500</v>
      </c>
      <c r="G25" s="10"/>
    </row>
    <row r="26" customFormat="1" ht="25" customHeight="1" spans="1:7">
      <c r="A26" s="10">
        <v>24</v>
      </c>
      <c r="B26" s="11" t="s">
        <v>37</v>
      </c>
      <c r="C26" s="12" t="s">
        <v>9</v>
      </c>
      <c r="D26" s="11" t="str">
        <f>_xlfn.XLOOKUP(B26,[2]公告!B$8:B$77,[2]公告!D$8:D$77,)</f>
        <v>生产部副班长</v>
      </c>
      <c r="E26" s="13">
        <v>46054</v>
      </c>
      <c r="F26" s="12">
        <v>500</v>
      </c>
      <c r="G26" s="10"/>
    </row>
    <row r="27" customFormat="1" ht="25" customHeight="1" spans="1:7">
      <c r="A27" s="10">
        <v>25</v>
      </c>
      <c r="B27" s="11" t="s">
        <v>38</v>
      </c>
      <c r="C27" s="12" t="s">
        <v>9</v>
      </c>
      <c r="D27" s="11" t="str">
        <f>_xlfn.XLOOKUP(B27,[2]公告!B$8:B$77,[2]公告!D$8:D$77,)</f>
        <v>灌装元</v>
      </c>
      <c r="E27" s="13">
        <v>46054</v>
      </c>
      <c r="F27" s="12">
        <v>500</v>
      </c>
      <c r="G27" s="10"/>
    </row>
    <row r="28" customFormat="1" ht="25" customHeight="1" spans="1:7">
      <c r="A28" s="10">
        <v>26</v>
      </c>
      <c r="B28" s="11" t="s">
        <v>39</v>
      </c>
      <c r="C28" s="12" t="s">
        <v>9</v>
      </c>
      <c r="D28" s="11" t="str">
        <f>_xlfn.XLOOKUP(B28,[2]公告!B$8:B$77,[2]公告!D$8:D$77,)</f>
        <v>普工</v>
      </c>
      <c r="E28" s="13">
        <v>46082</v>
      </c>
      <c r="F28" s="12">
        <v>500</v>
      </c>
      <c r="G28" s="10"/>
    </row>
    <row r="29" customFormat="1" ht="25" customHeight="1" spans="1:7">
      <c r="A29" s="10">
        <v>27</v>
      </c>
      <c r="B29" s="11" t="s">
        <v>40</v>
      </c>
      <c r="C29" s="12" t="s">
        <v>9</v>
      </c>
      <c r="D29" s="11" t="str">
        <f>_xlfn.XLOOKUP(B29,[2]公告!B$8:B$77,[2]公告!D$8:D$77,)</f>
        <v>塑料制模</v>
      </c>
      <c r="E29" s="13">
        <v>46082</v>
      </c>
      <c r="F29" s="12">
        <v>500</v>
      </c>
      <c r="G29" s="10"/>
    </row>
    <row r="30" customFormat="1" ht="25" customHeight="1" spans="1:7">
      <c r="A30" s="10">
        <v>28</v>
      </c>
      <c r="B30" s="11" t="s">
        <v>41</v>
      </c>
      <c r="C30" s="12" t="s">
        <v>9</v>
      </c>
      <c r="D30" s="11" t="str">
        <f>_xlfn.XLOOKUP(B30,[2]公告!B$8:B$77,[2]公告!D$8:D$77,)</f>
        <v>普工</v>
      </c>
      <c r="E30" s="13">
        <v>46054</v>
      </c>
      <c r="F30" s="12">
        <v>500</v>
      </c>
      <c r="G30" s="10"/>
    </row>
    <row r="31" customFormat="1" ht="25" customHeight="1" spans="1:7">
      <c r="A31" s="10">
        <v>29</v>
      </c>
      <c r="B31" s="11" t="s">
        <v>42</v>
      </c>
      <c r="C31" s="12" t="s">
        <v>9</v>
      </c>
      <c r="D31" s="11" t="str">
        <f>_xlfn.XLOOKUP(B31,[2]公告!B$8:B$77,[2]公告!D$8:D$77,)</f>
        <v>普工</v>
      </c>
      <c r="E31" s="13">
        <v>46054</v>
      </c>
      <c r="F31" s="12">
        <v>500</v>
      </c>
      <c r="G31" s="10"/>
    </row>
    <row r="32" customFormat="1" ht="25" customHeight="1" spans="1:7">
      <c r="A32" s="10">
        <v>30</v>
      </c>
      <c r="B32" s="11" t="s">
        <v>43</v>
      </c>
      <c r="C32" s="12" t="s">
        <v>9</v>
      </c>
      <c r="D32" s="11" t="str">
        <f>_xlfn.XLOOKUP(B32,[2]公告!B$8:B$77,[2]公告!D$8:D$77,)</f>
        <v>普工</v>
      </c>
      <c r="E32" s="13">
        <v>46082</v>
      </c>
      <c r="F32" s="12">
        <v>500</v>
      </c>
      <c r="G32" s="10"/>
    </row>
    <row r="33" customFormat="1" ht="25" customHeight="1" spans="1:7">
      <c r="A33" s="10">
        <v>31</v>
      </c>
      <c r="B33" s="11" t="s">
        <v>44</v>
      </c>
      <c r="C33" s="12" t="s">
        <v>14</v>
      </c>
      <c r="D33" s="11" t="str">
        <f>_xlfn.XLOOKUP(B33,[2]公告!B$8:B$77,[2]公告!D$8:D$77,)</f>
        <v>喷漆工</v>
      </c>
      <c r="E33" s="13">
        <v>46082</v>
      </c>
      <c r="F33" s="12">
        <v>600</v>
      </c>
      <c r="G33" s="10"/>
    </row>
    <row r="34" customFormat="1" ht="25" customHeight="1" spans="1:7">
      <c r="A34" s="10">
        <v>32</v>
      </c>
      <c r="B34" s="11" t="s">
        <v>45</v>
      </c>
      <c r="C34" s="12" t="s">
        <v>9</v>
      </c>
      <c r="D34" s="11" t="str">
        <f>_xlfn.XLOOKUP(B34,[2]公告!B$8:B$77,[2]公告!D$8:D$77,)</f>
        <v>普工</v>
      </c>
      <c r="E34" s="13">
        <v>46082</v>
      </c>
      <c r="F34" s="12">
        <v>500</v>
      </c>
      <c r="G34" s="10"/>
    </row>
    <row r="35" customFormat="1" ht="25" customHeight="1" spans="1:7">
      <c r="A35" s="10">
        <v>33</v>
      </c>
      <c r="B35" s="11" t="s">
        <v>46</v>
      </c>
      <c r="C35" s="12" t="s">
        <v>9</v>
      </c>
      <c r="D35" s="11" t="str">
        <f>_xlfn.XLOOKUP(B35,[2]公告!B$8:B$77,[2]公告!D$8:D$77,)</f>
        <v>操作员</v>
      </c>
      <c r="E35" s="13">
        <v>46054</v>
      </c>
      <c r="F35" s="12">
        <v>500</v>
      </c>
      <c r="G35" s="10"/>
    </row>
    <row r="36" customFormat="1" ht="25" customHeight="1" spans="1:7">
      <c r="A36" s="10">
        <v>34</v>
      </c>
      <c r="B36" s="11" t="s">
        <v>47</v>
      </c>
      <c r="C36" s="12" t="s">
        <v>9</v>
      </c>
      <c r="D36" s="11" t="str">
        <f>_xlfn.XLOOKUP(B36,[2]公告!B$8:B$77,[2]公告!D$8:D$77,)</f>
        <v>普工</v>
      </c>
      <c r="E36" s="13">
        <v>46082</v>
      </c>
      <c r="F36" s="12">
        <v>500</v>
      </c>
      <c r="G36" s="10"/>
    </row>
    <row r="37" customFormat="1" ht="25" customHeight="1" spans="1:7">
      <c r="A37" s="10">
        <v>35</v>
      </c>
      <c r="B37" s="11" t="s">
        <v>48</v>
      </c>
      <c r="C37" s="12" t="s">
        <v>9</v>
      </c>
      <c r="D37" s="11" t="str">
        <f>_xlfn.XLOOKUP(B37,[2]公告!B$8:B$77,[2]公告!D$8:D$77,)</f>
        <v>普工</v>
      </c>
      <c r="E37" s="13">
        <v>46082</v>
      </c>
      <c r="F37" s="12">
        <v>500</v>
      </c>
      <c r="G37" s="10"/>
    </row>
    <row r="38" customFormat="1" ht="25" customHeight="1" spans="1:7">
      <c r="A38" s="10">
        <v>36</v>
      </c>
      <c r="B38" s="11" t="s">
        <v>49</v>
      </c>
      <c r="C38" s="12" t="s">
        <v>9</v>
      </c>
      <c r="D38" s="11" t="str">
        <f>_xlfn.XLOOKUP(B38,[2]公告!B$8:B$77,[2]公告!D$8:D$77,)</f>
        <v>销售员</v>
      </c>
      <c r="E38" s="13">
        <v>46054</v>
      </c>
      <c r="F38" s="12">
        <v>500</v>
      </c>
      <c r="G38" s="10"/>
    </row>
    <row r="39" customFormat="1" ht="25" customHeight="1" spans="1:7">
      <c r="A39" s="10">
        <v>37</v>
      </c>
      <c r="B39" s="11" t="s">
        <v>50</v>
      </c>
      <c r="C39" s="12" t="s">
        <v>34</v>
      </c>
      <c r="D39" s="11" t="str">
        <f>_xlfn.XLOOKUP(B39,[2]公告!B$8:B$77,[2]公告!D$8:D$77,)</f>
        <v>检验工</v>
      </c>
      <c r="E39" s="13">
        <v>46054</v>
      </c>
      <c r="F39" s="12">
        <v>600</v>
      </c>
      <c r="G39" s="10"/>
    </row>
    <row r="40" customFormat="1" ht="25" customHeight="1" spans="1:7">
      <c r="A40" s="10">
        <v>38</v>
      </c>
      <c r="B40" s="11" t="s">
        <v>51</v>
      </c>
      <c r="C40" s="12" t="s">
        <v>9</v>
      </c>
      <c r="D40" s="11" t="str">
        <f>_xlfn.XLOOKUP(B40,[2]公告!B$8:B$77,[2]公告!D$8:D$77,)</f>
        <v>售后客服</v>
      </c>
      <c r="E40" s="13">
        <v>46054</v>
      </c>
      <c r="F40" s="12">
        <v>500</v>
      </c>
      <c r="G40" s="10"/>
    </row>
    <row r="41" customFormat="1" ht="25" customHeight="1" spans="1:7">
      <c r="A41" s="10">
        <v>39</v>
      </c>
      <c r="B41" s="11" t="s">
        <v>52</v>
      </c>
      <c r="C41" s="12" t="s">
        <v>34</v>
      </c>
      <c r="D41" s="11" t="str">
        <f>_xlfn.XLOOKUP(B41,[2]公告!B$8:B$77,[2]公告!D$8:D$77,)</f>
        <v>普工</v>
      </c>
      <c r="E41" s="13">
        <v>46054</v>
      </c>
      <c r="F41" s="12">
        <v>600</v>
      </c>
      <c r="G41" s="10"/>
    </row>
    <row r="42" customFormat="1" ht="25" customHeight="1" spans="1:7">
      <c r="A42" s="10">
        <v>40</v>
      </c>
      <c r="B42" s="11" t="s">
        <v>53</v>
      </c>
      <c r="C42" s="12" t="s">
        <v>9</v>
      </c>
      <c r="D42" s="11" t="str">
        <f>_xlfn.XLOOKUP(B42,[2]公告!B$8:B$77,[2]公告!D$8:D$77,)</f>
        <v>工程师</v>
      </c>
      <c r="E42" s="13">
        <v>46113</v>
      </c>
      <c r="F42" s="12">
        <v>500</v>
      </c>
      <c r="G42" s="10"/>
    </row>
    <row r="43" customFormat="1" ht="25" customHeight="1" spans="1:7">
      <c r="A43" s="10">
        <v>41</v>
      </c>
      <c r="B43" s="11" t="s">
        <v>54</v>
      </c>
      <c r="C43" s="12" t="s">
        <v>9</v>
      </c>
      <c r="D43" s="11" t="str">
        <f>_xlfn.XLOOKUP(B43,[2]公告!B$8:B$77,[2]公告!D$8:D$77,)</f>
        <v>运营服务</v>
      </c>
      <c r="E43" s="13">
        <v>46082</v>
      </c>
      <c r="F43" s="12">
        <v>500</v>
      </c>
      <c r="G43" s="10"/>
    </row>
    <row r="44" customFormat="1" ht="25" customHeight="1" spans="1:7">
      <c r="A44" s="10">
        <v>42</v>
      </c>
      <c r="B44" s="11" t="s">
        <v>55</v>
      </c>
      <c r="C44" s="12" t="s">
        <v>29</v>
      </c>
      <c r="D44" s="11" t="str">
        <f>_xlfn.XLOOKUP(B44,[2]公告!B$8:B$77,[2]公告!D$8:D$77,)</f>
        <v>涂装工</v>
      </c>
      <c r="E44" s="13">
        <v>46054</v>
      </c>
      <c r="F44" s="12">
        <v>700</v>
      </c>
      <c r="G44" s="10"/>
    </row>
    <row r="45" customFormat="1" ht="25" customHeight="1" spans="1:7">
      <c r="A45" s="10">
        <v>43</v>
      </c>
      <c r="B45" s="11" t="s">
        <v>56</v>
      </c>
      <c r="C45" s="12" t="s">
        <v>9</v>
      </c>
      <c r="D45" s="11" t="str">
        <f>_xlfn.XLOOKUP(B45,[2]公告!B$8:B$77,[2]公告!D$8:D$77,)</f>
        <v>城镇绿化</v>
      </c>
      <c r="E45" s="13">
        <v>46082</v>
      </c>
      <c r="F45" s="12">
        <v>500</v>
      </c>
      <c r="G45" s="10"/>
    </row>
    <row r="46" customFormat="1" ht="25" customHeight="1" spans="1:7">
      <c r="A46" s="10">
        <v>44</v>
      </c>
      <c r="B46" s="11" t="s">
        <v>57</v>
      </c>
      <c r="C46" s="12" t="s">
        <v>9</v>
      </c>
      <c r="D46" s="11" t="str">
        <f>_xlfn.XLOOKUP(B46,[2]公告!B$8:B$77,[2]公告!D$8:D$77,)</f>
        <v>普工</v>
      </c>
      <c r="E46" s="13">
        <v>46082</v>
      </c>
      <c r="F46" s="12">
        <v>500</v>
      </c>
      <c r="G46" s="10"/>
    </row>
    <row r="47" customFormat="1" ht="25" customHeight="1" spans="1:7">
      <c r="A47" s="10">
        <v>45</v>
      </c>
      <c r="B47" s="11" t="s">
        <v>58</v>
      </c>
      <c r="C47" s="12" t="s">
        <v>32</v>
      </c>
      <c r="D47" s="11" t="str">
        <f>_xlfn.XLOOKUP(B47,[2]公告!B$8:B$77,[2]公告!D$8:D$77,)</f>
        <v>普工</v>
      </c>
      <c r="E47" s="13">
        <v>46023</v>
      </c>
      <c r="F47" s="12">
        <v>600</v>
      </c>
      <c r="G47" s="10"/>
    </row>
    <row r="48" customFormat="1" ht="25" customHeight="1" spans="1:7">
      <c r="A48" s="10">
        <v>46</v>
      </c>
      <c r="B48" s="11" t="s">
        <v>59</v>
      </c>
      <c r="C48" s="12" t="s">
        <v>9</v>
      </c>
      <c r="D48" s="11" t="str">
        <f>_xlfn.XLOOKUP(B48,[2]公告!B$8:B$77,[2]公告!D$8:D$77,)</f>
        <v>生产部装配员</v>
      </c>
      <c r="E48" s="13">
        <v>46113</v>
      </c>
      <c r="F48" s="12">
        <v>500</v>
      </c>
      <c r="G48" s="10"/>
    </row>
    <row r="49" customFormat="1" ht="25" customHeight="1" spans="1:7">
      <c r="A49" s="10">
        <v>47</v>
      </c>
      <c r="B49" s="11" t="s">
        <v>60</v>
      </c>
      <c r="C49" s="12" t="s">
        <v>9</v>
      </c>
      <c r="D49" s="11" t="str">
        <f>_xlfn.XLOOKUP(B49,[2]公告!B$8:B$77,[2]公告!D$8:D$77,)</f>
        <v>纺织部换纱工</v>
      </c>
      <c r="E49" s="13">
        <v>46054</v>
      </c>
      <c r="F49" s="12">
        <v>500</v>
      </c>
      <c r="G49" s="10"/>
    </row>
    <row r="50" customFormat="1" ht="25" customHeight="1" spans="1:7">
      <c r="A50" s="10">
        <v>48</v>
      </c>
      <c r="B50" s="11" t="s">
        <v>61</v>
      </c>
      <c r="C50" s="12" t="s">
        <v>9</v>
      </c>
      <c r="D50" s="11" t="str">
        <f>_xlfn.XLOOKUP(B50,[2]公告!B$8:B$77,[2]公告!D$8:D$77,)</f>
        <v>叉车司机</v>
      </c>
      <c r="E50" s="13">
        <v>46054</v>
      </c>
      <c r="F50" s="12">
        <v>500</v>
      </c>
      <c r="G50" s="10"/>
    </row>
    <row r="51" customFormat="1" ht="25" customHeight="1" spans="1:7">
      <c r="A51" s="10">
        <v>49</v>
      </c>
      <c r="B51" s="11" t="s">
        <v>62</v>
      </c>
      <c r="C51" s="12" t="s">
        <v>9</v>
      </c>
      <c r="D51" s="11" t="str">
        <f>_xlfn.XLOOKUP(B51,[2]公告!B$8:B$77,[2]公告!D$8:D$77,)</f>
        <v>生产部普工</v>
      </c>
      <c r="E51" s="13">
        <v>46054</v>
      </c>
      <c r="F51" s="12">
        <v>500</v>
      </c>
      <c r="G51" s="10"/>
    </row>
    <row r="52" customFormat="1" ht="25" customHeight="1" spans="1:7">
      <c r="A52" s="10">
        <v>50</v>
      </c>
      <c r="B52" s="11" t="s">
        <v>63</v>
      </c>
      <c r="C52" s="12" t="s">
        <v>9</v>
      </c>
      <c r="D52" s="11" t="str">
        <f>_xlfn.XLOOKUP(B52,[2]公告!B$8:B$77,[2]公告!D$8:D$77,)</f>
        <v>生产部普工</v>
      </c>
      <c r="E52" s="13">
        <v>46082</v>
      </c>
      <c r="F52" s="12">
        <v>500</v>
      </c>
      <c r="G52" s="10"/>
    </row>
    <row r="53" customFormat="1" ht="25" customHeight="1" spans="1:7">
      <c r="A53" s="10">
        <v>51</v>
      </c>
      <c r="B53" s="11" t="s">
        <v>64</v>
      </c>
      <c r="C53" s="12" t="s">
        <v>9</v>
      </c>
      <c r="D53" s="11" t="str">
        <f>_xlfn.XLOOKUP(B53,[2]公告!B$8:B$77,[2]公告!D$8:D$77,)</f>
        <v>生产部普工</v>
      </c>
      <c r="E53" s="13">
        <v>46054</v>
      </c>
      <c r="F53" s="12">
        <v>500</v>
      </c>
      <c r="G53" s="10"/>
    </row>
    <row r="54" customFormat="1" ht="25" customHeight="1" spans="1:7">
      <c r="A54" s="10">
        <v>52</v>
      </c>
      <c r="B54" s="11" t="s">
        <v>65</v>
      </c>
      <c r="C54" s="12" t="s">
        <v>9</v>
      </c>
      <c r="D54" s="11" t="str">
        <f>_xlfn.XLOOKUP(B54,[2]公告!B$8:B$77,[2]公告!D$8:D$77,)</f>
        <v>生产部普工</v>
      </c>
      <c r="E54" s="13">
        <v>46054</v>
      </c>
      <c r="F54" s="12">
        <v>500</v>
      </c>
      <c r="G54" s="10"/>
    </row>
    <row r="55" customFormat="1" ht="25" customHeight="1" spans="1:7">
      <c r="A55" s="10">
        <v>53</v>
      </c>
      <c r="B55" s="11" t="s">
        <v>66</v>
      </c>
      <c r="C55" s="12" t="s">
        <v>9</v>
      </c>
      <c r="D55" s="11" t="str">
        <f>_xlfn.XLOOKUP(B55,[2]公告!B$8:B$77,[2]公告!D$8:D$77,)</f>
        <v>生产部普工</v>
      </c>
      <c r="E55" s="13">
        <v>46054</v>
      </c>
      <c r="F55" s="12">
        <v>500</v>
      </c>
      <c r="G55" s="10"/>
    </row>
    <row r="56" customFormat="1" ht="25" customHeight="1" spans="1:7">
      <c r="A56" s="10">
        <v>54</v>
      </c>
      <c r="B56" s="11" t="s">
        <v>67</v>
      </c>
      <c r="C56" s="12" t="s">
        <v>9</v>
      </c>
      <c r="D56" s="11" t="str">
        <f>_xlfn.XLOOKUP(B56,[2]公告!B$8:B$77,[2]公告!D$8:D$77,)</f>
        <v>生产部普工</v>
      </c>
      <c r="E56" s="13">
        <v>46054</v>
      </c>
      <c r="F56" s="12">
        <v>500</v>
      </c>
      <c r="G56" s="10"/>
    </row>
    <row r="57" customFormat="1" ht="25" customHeight="1" spans="1:7">
      <c r="A57" s="10">
        <v>55</v>
      </c>
      <c r="B57" s="11" t="s">
        <v>68</v>
      </c>
      <c r="C57" s="12" t="s">
        <v>9</v>
      </c>
      <c r="D57" s="11" t="str">
        <f>_xlfn.XLOOKUP(B57,[2]公告!B$8:B$77,[2]公告!D$8:D$77,)</f>
        <v>技术部绘图员</v>
      </c>
      <c r="E57" s="13">
        <v>46082</v>
      </c>
      <c r="F57" s="12">
        <v>500</v>
      </c>
      <c r="G57" s="10"/>
    </row>
    <row r="58" customFormat="1" ht="25" customHeight="1" spans="1:7">
      <c r="A58" s="10">
        <v>56</v>
      </c>
      <c r="B58" s="11" t="s">
        <v>69</v>
      </c>
      <c r="C58" s="12" t="s">
        <v>9</v>
      </c>
      <c r="D58" s="11" t="str">
        <f>_xlfn.XLOOKUP(B58,[2]公告!B$8:B$77,[2]公告!D$8:D$77,)</f>
        <v>生产部普工</v>
      </c>
      <c r="E58" s="13">
        <v>46054</v>
      </c>
      <c r="F58" s="12">
        <v>500</v>
      </c>
      <c r="G58" s="10"/>
    </row>
    <row r="59" customFormat="1" ht="25" customHeight="1" spans="1:7">
      <c r="A59" s="10">
        <v>57</v>
      </c>
      <c r="B59" s="11" t="s">
        <v>70</v>
      </c>
      <c r="C59" s="12" t="s">
        <v>9</v>
      </c>
      <c r="D59" s="11" t="str">
        <f>_xlfn.XLOOKUP(B59,[2]公告!B$8:B$77,[2]公告!D$8:D$77,)</f>
        <v>售前客服</v>
      </c>
      <c r="E59" s="13">
        <v>46082</v>
      </c>
      <c r="F59" s="12">
        <v>500</v>
      </c>
      <c r="G59" s="10"/>
    </row>
    <row r="60" customFormat="1" ht="25" customHeight="1" spans="1:7">
      <c r="A60" s="10">
        <v>58</v>
      </c>
      <c r="B60" s="11" t="s">
        <v>71</v>
      </c>
      <c r="C60" s="12" t="s">
        <v>34</v>
      </c>
      <c r="D60" s="11" t="str">
        <f>_xlfn.XLOOKUP(B60,[2]公告!B$8:B$77,[2]公告!D$8:D$77,)</f>
        <v>制造部技术工</v>
      </c>
      <c r="E60" s="13">
        <v>46082</v>
      </c>
      <c r="F60" s="12">
        <v>600</v>
      </c>
      <c r="G60" s="10"/>
    </row>
    <row r="61" customFormat="1" ht="25" customHeight="1" spans="1:7">
      <c r="A61" s="10">
        <v>59</v>
      </c>
      <c r="B61" s="11" t="s">
        <v>72</v>
      </c>
      <c r="C61" s="12" t="s">
        <v>34</v>
      </c>
      <c r="D61" s="11" t="str">
        <f>_xlfn.XLOOKUP(B61,[2]公告!B$8:B$77,[2]公告!D$8:D$77,)</f>
        <v>管理部经理</v>
      </c>
      <c r="E61" s="13">
        <v>46082</v>
      </c>
      <c r="F61" s="12">
        <v>600</v>
      </c>
      <c r="G61" s="10"/>
    </row>
    <row r="62" customFormat="1" ht="25" customHeight="1" spans="1:7">
      <c r="A62" s="10">
        <v>60</v>
      </c>
      <c r="B62" s="11" t="s">
        <v>73</v>
      </c>
      <c r="C62" s="12" t="s">
        <v>9</v>
      </c>
      <c r="D62" s="11" t="str">
        <f>_xlfn.XLOOKUP(B62,[2]公告!B$8:B$77,[2]公告!D$8:D$77,)</f>
        <v>厨师</v>
      </c>
      <c r="E62" s="13">
        <v>46054</v>
      </c>
      <c r="F62" s="12">
        <v>500</v>
      </c>
      <c r="G62" s="10"/>
    </row>
    <row r="63" customFormat="1" ht="25" customHeight="1" spans="1:7">
      <c r="A63" s="10">
        <v>61</v>
      </c>
      <c r="B63" s="11" t="s">
        <v>74</v>
      </c>
      <c r="C63" s="12" t="s">
        <v>9</v>
      </c>
      <c r="D63" s="11" t="str">
        <f>_xlfn.XLOOKUP(B63,[2]公告!B$8:B$77,[2]公告!D$8:D$77,)</f>
        <v>普工</v>
      </c>
      <c r="E63" s="13">
        <v>46054</v>
      </c>
      <c r="F63" s="12">
        <v>500</v>
      </c>
      <c r="G63" s="10"/>
    </row>
    <row r="64" customFormat="1" ht="25" customHeight="1" spans="1:7">
      <c r="A64" s="10">
        <v>62</v>
      </c>
      <c r="B64" s="11" t="s">
        <v>75</v>
      </c>
      <c r="C64" s="12" t="s">
        <v>9</v>
      </c>
      <c r="D64" s="11" t="str">
        <f>_xlfn.XLOOKUP(B64,[2]公告!B$8:B$77,[2]公告!D$8:D$77,)</f>
        <v>后勤部普工</v>
      </c>
      <c r="E64" s="13">
        <v>46082</v>
      </c>
      <c r="F64" s="12">
        <v>500</v>
      </c>
      <c r="G64" s="10"/>
    </row>
    <row r="65" customFormat="1" ht="25" customHeight="1" spans="1:7">
      <c r="A65" s="10">
        <v>63</v>
      </c>
      <c r="B65" s="11" t="s">
        <v>76</v>
      </c>
      <c r="C65" s="12" t="s">
        <v>9</v>
      </c>
      <c r="D65" s="11" t="str">
        <f>_xlfn.XLOOKUP(B65,[2]公告!B$8:B$77,[2]公告!D$8:D$77,)</f>
        <v>普工</v>
      </c>
      <c r="E65" s="13">
        <v>46082</v>
      </c>
      <c r="F65" s="12">
        <v>500</v>
      </c>
      <c r="G65" s="10"/>
    </row>
    <row r="66" customFormat="1" ht="25" customHeight="1" spans="1:7">
      <c r="A66" s="10">
        <v>64</v>
      </c>
      <c r="B66" s="11" t="s">
        <v>77</v>
      </c>
      <c r="C66" s="12" t="s">
        <v>9</v>
      </c>
      <c r="D66" s="11" t="str">
        <f>_xlfn.XLOOKUP(B66,[2]公告!B$8:B$77,[2]公告!D$8:D$77,)</f>
        <v>普工</v>
      </c>
      <c r="E66" s="13">
        <v>46082</v>
      </c>
      <c r="F66" s="12">
        <v>500</v>
      </c>
      <c r="G66" s="10"/>
    </row>
    <row r="67" customFormat="1" ht="25" customHeight="1" spans="1:7">
      <c r="A67" s="10">
        <v>65</v>
      </c>
      <c r="B67" s="11" t="s">
        <v>78</v>
      </c>
      <c r="C67" s="12" t="s">
        <v>9</v>
      </c>
      <c r="D67" s="11" t="str">
        <f>_xlfn.XLOOKUP(B67,[2]公告!B$8:B$77,[2]公告!D$8:D$77,)</f>
        <v>普工</v>
      </c>
      <c r="E67" s="13">
        <v>46082</v>
      </c>
      <c r="F67" s="12">
        <v>500</v>
      </c>
      <c r="G67" s="10"/>
    </row>
    <row r="68" customFormat="1" ht="25" customHeight="1" spans="1:7">
      <c r="A68" s="10">
        <v>66</v>
      </c>
      <c r="B68" s="11" t="s">
        <v>79</v>
      </c>
      <c r="C68" s="12" t="s">
        <v>9</v>
      </c>
      <c r="D68" s="11" t="str">
        <f>_xlfn.XLOOKUP(B68,[2]公告!B$8:B$77,[2]公告!D$8:D$77,)</f>
        <v>普工</v>
      </c>
      <c r="E68" s="13">
        <v>46054</v>
      </c>
      <c r="F68" s="12">
        <v>500</v>
      </c>
      <c r="G68" s="10"/>
    </row>
    <row r="69" customFormat="1" ht="25" customHeight="1" spans="1:7">
      <c r="A69" s="10">
        <v>67</v>
      </c>
      <c r="B69" s="11" t="s">
        <v>80</v>
      </c>
      <c r="C69" s="12" t="s">
        <v>9</v>
      </c>
      <c r="D69" s="11" t="str">
        <f>_xlfn.XLOOKUP(B69,[2]公告!B$8:B$77,[2]公告!D$8:D$77,)</f>
        <v>普工</v>
      </c>
      <c r="E69" s="13">
        <v>46054</v>
      </c>
      <c r="F69" s="12">
        <v>500</v>
      </c>
      <c r="G69" s="10"/>
    </row>
    <row r="70" customFormat="1" ht="25" customHeight="1" spans="1:7">
      <c r="A70" s="10">
        <v>68</v>
      </c>
      <c r="B70" s="11" t="s">
        <v>81</v>
      </c>
      <c r="C70" s="12" t="s">
        <v>14</v>
      </c>
      <c r="D70" s="11" t="str">
        <f>_xlfn.XLOOKUP(B70,[2]公告!B$8:B$77,[2]公告!D$8:D$77,)</f>
        <v>普工</v>
      </c>
      <c r="E70" s="13">
        <v>46054</v>
      </c>
      <c r="F70" s="12">
        <v>600</v>
      </c>
      <c r="G70" s="10"/>
    </row>
    <row r="71" customFormat="1" ht="25" customHeight="1" spans="1:7">
      <c r="A71" s="10">
        <v>69</v>
      </c>
      <c r="B71" s="11" t="s">
        <v>82</v>
      </c>
      <c r="C71" s="12" t="s">
        <v>83</v>
      </c>
      <c r="D71" s="11" t="str">
        <f>_xlfn.XLOOKUP(B71,[2]公告!B$8:B$77,[2]公告!D$8:D$77,)</f>
        <v>普工</v>
      </c>
      <c r="E71" s="13">
        <v>46054</v>
      </c>
      <c r="F71" s="12">
        <v>700</v>
      </c>
      <c r="G71" s="10"/>
    </row>
    <row r="72" customFormat="1" ht="25" customHeight="1" spans="1:7">
      <c r="A72" s="10">
        <v>70</v>
      </c>
      <c r="B72" s="11" t="s">
        <v>84</v>
      </c>
      <c r="C72" s="12" t="s">
        <v>34</v>
      </c>
      <c r="D72" s="11" t="str">
        <f>_xlfn.XLOOKUP(B72,[2]公告!B$8:B$77,[2]公告!D$8:D$77,)</f>
        <v>普工</v>
      </c>
      <c r="E72" s="13">
        <v>46054</v>
      </c>
      <c r="F72" s="12">
        <v>600</v>
      </c>
      <c r="G72" s="10"/>
    </row>
    <row r="73" customFormat="1" ht="25" customHeight="1" spans="1:7">
      <c r="A73" s="10">
        <v>71</v>
      </c>
      <c r="B73" s="15" t="s">
        <v>85</v>
      </c>
      <c r="C73" s="15" t="s">
        <v>34</v>
      </c>
      <c r="D73" s="11" t="str">
        <f>_xlfn.XLOOKUP(B73,[1]公告!B$7:B$116,[1]公告!D$7:D$116,)</f>
        <v>统计</v>
      </c>
      <c r="E73" s="16">
        <v>46054</v>
      </c>
      <c r="F73" s="17">
        <v>600</v>
      </c>
      <c r="G73" s="10"/>
    </row>
    <row r="74" customFormat="1" ht="25" customHeight="1" spans="1:7">
      <c r="A74" s="10">
        <v>72</v>
      </c>
      <c r="B74" s="15" t="s">
        <v>86</v>
      </c>
      <c r="C74" s="15" t="s">
        <v>83</v>
      </c>
      <c r="D74" s="11" t="str">
        <f>_xlfn.XLOOKUP(B74,[1]公告!B$7:B$116,[1]公告!D$7:D$116,)</f>
        <v>显示制造后端</v>
      </c>
      <c r="E74" s="16">
        <v>46054</v>
      </c>
      <c r="F74" s="17">
        <v>700</v>
      </c>
      <c r="G74" s="10"/>
    </row>
    <row r="75" customFormat="1" ht="25" customHeight="1" spans="1:7">
      <c r="A75" s="10">
        <v>73</v>
      </c>
      <c r="B75" s="15" t="s">
        <v>87</v>
      </c>
      <c r="C75" s="15" t="s">
        <v>88</v>
      </c>
      <c r="D75" s="11" t="str">
        <f>_xlfn.XLOOKUP(B75,[1]公告!B$7:B$116,[1]公告!D$7:D$116,)</f>
        <v>财税顾问</v>
      </c>
      <c r="E75" s="16">
        <v>46113</v>
      </c>
      <c r="F75" s="17">
        <v>600</v>
      </c>
      <c r="G75" s="10"/>
    </row>
    <row r="76" customFormat="1" ht="25" customHeight="1" spans="1:7">
      <c r="A76" s="10">
        <v>74</v>
      </c>
      <c r="B76" s="15" t="s">
        <v>89</v>
      </c>
      <c r="C76" s="15" t="s">
        <v>34</v>
      </c>
      <c r="D76" s="11" t="str">
        <f>_xlfn.XLOOKUP(B76,[1]公告!B$7:B$116,[1]公告!D$7:D$116,)</f>
        <v>自营路边摊</v>
      </c>
      <c r="E76" s="16">
        <v>46023</v>
      </c>
      <c r="F76" s="17">
        <v>600</v>
      </c>
      <c r="G76" s="10"/>
    </row>
    <row r="77" customFormat="1" ht="25" customHeight="1" spans="1:7">
      <c r="A77" s="10">
        <v>75</v>
      </c>
      <c r="B77" s="15" t="s">
        <v>90</v>
      </c>
      <c r="C77" s="15" t="s">
        <v>34</v>
      </c>
      <c r="D77" s="11" t="str">
        <f>_xlfn.XLOOKUP(B77,[1]公告!B$7:B$116,[1]公告!D$7:D$116,)</f>
        <v>打零工</v>
      </c>
      <c r="E77" s="16">
        <v>46113</v>
      </c>
      <c r="F77" s="17">
        <v>600</v>
      </c>
      <c r="G77" s="10"/>
    </row>
    <row r="78" customFormat="1" ht="25" customHeight="1" spans="1:7">
      <c r="A78" s="10">
        <v>76</v>
      </c>
      <c r="B78" s="15" t="s">
        <v>91</v>
      </c>
      <c r="C78" s="15" t="s">
        <v>9</v>
      </c>
      <c r="D78" s="11" t="str">
        <f>_xlfn.XLOOKUP(B78,[1]公告!B$7:B$116,[1]公告!D$7:D$116,)</f>
        <v>环境采样员</v>
      </c>
      <c r="E78" s="16">
        <v>46082</v>
      </c>
      <c r="F78" s="17">
        <v>500</v>
      </c>
      <c r="G78" s="10"/>
    </row>
    <row r="79" customFormat="1" ht="25" customHeight="1" spans="1:7">
      <c r="A79" s="10">
        <v>77</v>
      </c>
      <c r="B79" s="15" t="s">
        <v>92</v>
      </c>
      <c r="C79" s="15" t="s">
        <v>9</v>
      </c>
      <c r="D79" s="11" t="str">
        <f>_xlfn.XLOOKUP(B79,[1]公告!B$7:B$116,[1]公告!D$7:D$116,)</f>
        <v>收银员</v>
      </c>
      <c r="E79" s="16">
        <v>46113</v>
      </c>
      <c r="F79" s="17">
        <v>500</v>
      </c>
      <c r="G79" s="10"/>
    </row>
    <row r="80" customFormat="1" ht="25" customHeight="1" spans="1:7">
      <c r="A80" s="10">
        <v>78</v>
      </c>
      <c r="B80" s="15" t="s">
        <v>93</v>
      </c>
      <c r="C80" s="15" t="s">
        <v>9</v>
      </c>
      <c r="D80" s="11" t="str">
        <f>_xlfn.XLOOKUP(B80,[1]公告!B$7:B$116,[1]公告!D$7:D$116,)</f>
        <v>外卖员</v>
      </c>
      <c r="E80" s="16">
        <v>46023</v>
      </c>
      <c r="F80" s="17">
        <v>500</v>
      </c>
      <c r="G80" s="10"/>
    </row>
    <row r="81" customFormat="1" ht="25" customHeight="1" spans="1:7">
      <c r="A81" s="10">
        <v>79</v>
      </c>
      <c r="B81" s="15" t="s">
        <v>94</v>
      </c>
      <c r="C81" s="15" t="s">
        <v>9</v>
      </c>
      <c r="D81" s="11" t="str">
        <f>_xlfn.XLOOKUP(B81,[1]公告!B$7:B$116,[1]公告!D$7:D$116,)</f>
        <v>普工</v>
      </c>
      <c r="E81" s="16">
        <v>46054</v>
      </c>
      <c r="F81" s="17">
        <v>500</v>
      </c>
      <c r="G81" s="10"/>
    </row>
    <row r="82" customFormat="1" ht="25" customHeight="1" spans="1:7">
      <c r="A82" s="10">
        <v>80</v>
      </c>
      <c r="B82" s="15" t="s">
        <v>95</v>
      </c>
      <c r="C82" s="15" t="s">
        <v>9</v>
      </c>
      <c r="D82" s="11" t="str">
        <f>_xlfn.XLOOKUP(B82,[1]公告!B$7:B$116,[1]公告!D$7:D$116,)</f>
        <v>普工</v>
      </c>
      <c r="E82" s="16">
        <v>46082</v>
      </c>
      <c r="F82" s="17">
        <v>500</v>
      </c>
      <c r="G82" s="10"/>
    </row>
    <row r="83" customFormat="1" ht="25" customHeight="1" spans="1:7">
      <c r="A83" s="10">
        <v>81</v>
      </c>
      <c r="B83" s="15" t="s">
        <v>96</v>
      </c>
      <c r="C83" s="15" t="s">
        <v>9</v>
      </c>
      <c r="D83" s="11" t="str">
        <f>_xlfn.XLOOKUP(B83,[1]公告!B$7:B$116,[1]公告!D$7:D$116,)</f>
        <v>普工</v>
      </c>
      <c r="E83" s="16">
        <v>46082</v>
      </c>
      <c r="F83" s="17">
        <v>500</v>
      </c>
      <c r="G83" s="10"/>
    </row>
    <row r="84" customFormat="1" ht="25" customHeight="1" spans="1:7">
      <c r="A84" s="10">
        <v>82</v>
      </c>
      <c r="B84" s="15" t="s">
        <v>97</v>
      </c>
      <c r="C84" s="15" t="s">
        <v>9</v>
      </c>
      <c r="D84" s="11" t="str">
        <f>_xlfn.XLOOKUP(B84,[1]公告!B$7:B$116,[1]公告!D$7:D$116,)</f>
        <v>普工</v>
      </c>
      <c r="E84" s="16">
        <v>46054</v>
      </c>
      <c r="F84" s="17">
        <v>500</v>
      </c>
      <c r="G84" s="10"/>
    </row>
    <row r="85" customFormat="1" ht="25" customHeight="1" spans="1:7">
      <c r="A85" s="10">
        <v>83</v>
      </c>
      <c r="B85" s="15" t="s">
        <v>98</v>
      </c>
      <c r="C85" s="15" t="s">
        <v>9</v>
      </c>
      <c r="D85" s="11" t="str">
        <f>_xlfn.XLOOKUP(B85,[1]公告!B$7:B$116,[1]公告!D$7:D$116,)</f>
        <v>普工</v>
      </c>
      <c r="E85" s="16">
        <v>46073</v>
      </c>
      <c r="F85" s="17">
        <v>500</v>
      </c>
      <c r="G85" s="10"/>
    </row>
    <row r="86" customFormat="1" ht="25" customHeight="1" spans="1:7">
      <c r="A86" s="10">
        <v>84</v>
      </c>
      <c r="B86" s="15" t="s">
        <v>99</v>
      </c>
      <c r="C86" s="15" t="s">
        <v>14</v>
      </c>
      <c r="D86" s="11" t="str">
        <f>_xlfn.XLOOKUP(B86,[1]公告!B$7:B$116,[1]公告!D$7:D$116,)</f>
        <v>服务员</v>
      </c>
      <c r="E86" s="16">
        <v>46054</v>
      </c>
      <c r="F86" s="17">
        <v>600</v>
      </c>
      <c r="G86" s="10"/>
    </row>
    <row r="87" customFormat="1" ht="25" customHeight="1" spans="1:7">
      <c r="A87" s="10">
        <v>85</v>
      </c>
      <c r="B87" s="15" t="s">
        <v>100</v>
      </c>
      <c r="C87" s="15" t="s">
        <v>9</v>
      </c>
      <c r="D87" s="11" t="str">
        <f>_xlfn.XLOOKUP(B87,[1]公告!B$7:B$116,[1]公告!D$7:D$116,)</f>
        <v>产品制造</v>
      </c>
      <c r="E87" s="16">
        <v>46054</v>
      </c>
      <c r="F87" s="17">
        <v>500</v>
      </c>
      <c r="G87" s="10"/>
    </row>
    <row r="88" customFormat="1" ht="25" customHeight="1" spans="1:7">
      <c r="A88" s="10">
        <v>86</v>
      </c>
      <c r="B88" s="15" t="s">
        <v>101</v>
      </c>
      <c r="C88" s="15" t="s">
        <v>9</v>
      </c>
      <c r="D88" s="11" t="str">
        <f>_xlfn.XLOOKUP(B88,[1]公告!B$7:B$116,[1]公告!D$7:D$116,)</f>
        <v>普工</v>
      </c>
      <c r="E88" s="16">
        <v>46082</v>
      </c>
      <c r="F88" s="17">
        <v>500</v>
      </c>
      <c r="G88" s="10"/>
    </row>
    <row r="89" customFormat="1" ht="25" customHeight="1" spans="1:7">
      <c r="A89" s="10">
        <v>87</v>
      </c>
      <c r="B89" s="15" t="s">
        <v>102</v>
      </c>
      <c r="C89" s="15" t="s">
        <v>14</v>
      </c>
      <c r="D89" s="11" t="str">
        <f>_xlfn.XLOOKUP(B89,[1]公告!B$7:B$116,[1]公告!D$7:D$116,)</f>
        <v>鞋底工</v>
      </c>
      <c r="E89" s="16">
        <v>46054</v>
      </c>
      <c r="F89" s="17">
        <v>600</v>
      </c>
      <c r="G89" s="10"/>
    </row>
    <row r="90" customFormat="1" ht="25" customHeight="1" spans="1:7">
      <c r="A90" s="10">
        <v>88</v>
      </c>
      <c r="B90" s="15" t="s">
        <v>27</v>
      </c>
      <c r="C90" s="15" t="s">
        <v>9</v>
      </c>
      <c r="D90" s="11" t="str">
        <f>_xlfn.XLOOKUP(B90,[1]公告!B$7:B$116,[1]公告!D$7:D$116,)</f>
        <v>普工</v>
      </c>
      <c r="E90" s="16">
        <v>46054</v>
      </c>
      <c r="F90" s="17">
        <v>500</v>
      </c>
      <c r="G90" s="10"/>
    </row>
    <row r="91" customFormat="1" ht="25" customHeight="1" spans="1:7">
      <c r="A91" s="10">
        <v>89</v>
      </c>
      <c r="B91" s="15" t="s">
        <v>103</v>
      </c>
      <c r="C91" s="15" t="s">
        <v>9</v>
      </c>
      <c r="D91" s="11" t="str">
        <f>_xlfn.XLOOKUP(B91,[1]公告!B$7:B$116,[1]公告!D$7:D$116,)</f>
        <v>普工</v>
      </c>
      <c r="E91" s="16">
        <v>46082</v>
      </c>
      <c r="F91" s="17">
        <v>500</v>
      </c>
      <c r="G91" s="10"/>
    </row>
    <row r="92" customFormat="1" ht="25" customHeight="1" spans="1:7">
      <c r="A92" s="10">
        <v>90</v>
      </c>
      <c r="B92" s="15" t="s">
        <v>104</v>
      </c>
      <c r="C92" s="15" t="s">
        <v>9</v>
      </c>
      <c r="D92" s="11" t="str">
        <f>_xlfn.XLOOKUP(B92,[1]公告!B$7:B$116,[1]公告!D$7:D$116,)</f>
        <v>电商商品专员</v>
      </c>
      <c r="E92" s="16">
        <v>46054</v>
      </c>
      <c r="F92" s="17">
        <v>500</v>
      </c>
      <c r="G92" s="10"/>
    </row>
    <row r="93" customFormat="1" ht="25" customHeight="1" spans="1:7">
      <c r="A93" s="10">
        <v>91</v>
      </c>
      <c r="B93" s="15" t="s">
        <v>105</v>
      </c>
      <c r="C93" s="15" t="s">
        <v>9</v>
      </c>
      <c r="D93" s="11" t="str">
        <f>_xlfn.XLOOKUP(B93,[1]公告!B$7:B$116,[1]公告!D$7:D$116,)</f>
        <v>质检员</v>
      </c>
      <c r="E93" s="16">
        <v>46054</v>
      </c>
      <c r="F93" s="17">
        <v>500</v>
      </c>
      <c r="G93" s="10"/>
    </row>
    <row r="94" customFormat="1" ht="25" customHeight="1" spans="1:7">
      <c r="A94" s="10">
        <v>92</v>
      </c>
      <c r="B94" s="15" t="s">
        <v>106</v>
      </c>
      <c r="C94" s="15" t="s">
        <v>9</v>
      </c>
      <c r="D94" s="11" t="str">
        <f>_xlfn.XLOOKUP(B94,[1]公告!B$7:B$116,[1]公告!D$7:D$116,)</f>
        <v>加工中心组长</v>
      </c>
      <c r="E94" s="16">
        <v>46054</v>
      </c>
      <c r="F94" s="17">
        <v>500</v>
      </c>
      <c r="G94" s="10"/>
    </row>
    <row r="95" customFormat="1" ht="25" customHeight="1" spans="1:7">
      <c r="A95" s="10">
        <v>93</v>
      </c>
      <c r="B95" s="15" t="s">
        <v>107</v>
      </c>
      <c r="C95" s="15" t="s">
        <v>14</v>
      </c>
      <c r="D95" s="11" t="str">
        <f>_xlfn.XLOOKUP(B95,[1]公告!B$7:B$116,[1]公告!D$7:D$116,)</f>
        <v>普工</v>
      </c>
      <c r="E95" s="16">
        <v>46054</v>
      </c>
      <c r="F95" s="17">
        <v>600</v>
      </c>
      <c r="G95" s="10"/>
    </row>
    <row r="96" customFormat="1" ht="25" customHeight="1" spans="1:7">
      <c r="A96" s="10">
        <v>94</v>
      </c>
      <c r="B96" s="15" t="s">
        <v>108</v>
      </c>
      <c r="C96" s="15" t="s">
        <v>9</v>
      </c>
      <c r="D96" s="11" t="str">
        <f>_xlfn.XLOOKUP(B96,[1]公告!B$7:B$116,[1]公告!D$7:D$116,)</f>
        <v>测试工</v>
      </c>
      <c r="E96" s="16">
        <v>46082</v>
      </c>
      <c r="F96" s="17">
        <v>500</v>
      </c>
      <c r="G96" s="10"/>
    </row>
    <row r="97" customFormat="1" ht="25" customHeight="1" spans="1:7">
      <c r="A97" s="10">
        <v>95</v>
      </c>
      <c r="B97" s="15" t="s">
        <v>109</v>
      </c>
      <c r="C97" s="15" t="s">
        <v>14</v>
      </c>
      <c r="D97" s="11" t="str">
        <f>_xlfn.XLOOKUP(B97,[1]公告!B$7:B$116,[1]公告!D$7:D$116,)</f>
        <v>普工</v>
      </c>
      <c r="E97" s="16">
        <v>46054</v>
      </c>
      <c r="F97" s="17">
        <v>600</v>
      </c>
      <c r="G97" s="10"/>
    </row>
    <row r="98" customFormat="1" ht="25" customHeight="1" spans="1:7">
      <c r="A98" s="10">
        <v>96</v>
      </c>
      <c r="B98" s="15" t="s">
        <v>110</v>
      </c>
      <c r="C98" s="15" t="s">
        <v>14</v>
      </c>
      <c r="D98" s="11" t="str">
        <f>_xlfn.XLOOKUP(B98,[1]公告!B$7:B$116,[1]公告!D$7:D$116,)</f>
        <v>普工</v>
      </c>
      <c r="E98" s="16">
        <v>46054</v>
      </c>
      <c r="F98" s="17">
        <v>600</v>
      </c>
      <c r="G98" s="10"/>
    </row>
    <row r="99" customFormat="1" ht="25" customHeight="1" spans="1:7">
      <c r="A99" s="10">
        <v>97</v>
      </c>
      <c r="B99" s="15" t="s">
        <v>111</v>
      </c>
      <c r="C99" s="15" t="s">
        <v>9</v>
      </c>
      <c r="D99" s="11" t="str">
        <f>_xlfn.XLOOKUP(B99,[1]公告!B$7:B$116,[1]公告!D$7:D$116,)</f>
        <v>保洁员</v>
      </c>
      <c r="E99" s="16">
        <v>46054</v>
      </c>
      <c r="F99" s="17">
        <v>500</v>
      </c>
      <c r="G99" s="10"/>
    </row>
    <row r="100" customFormat="1" ht="25" customHeight="1" spans="1:7">
      <c r="A100" s="10">
        <v>98</v>
      </c>
      <c r="B100" s="15" t="s">
        <v>112</v>
      </c>
      <c r="C100" s="15" t="s">
        <v>9</v>
      </c>
      <c r="D100" s="11" t="str">
        <f>_xlfn.XLOOKUP(B100,[1]公告!B$7:B$116,[1]公告!D$7:D$116,)</f>
        <v>设备程序编程</v>
      </c>
      <c r="E100" s="16">
        <v>46054</v>
      </c>
      <c r="F100" s="17">
        <v>500</v>
      </c>
      <c r="G100" s="10"/>
    </row>
    <row r="101" customFormat="1" ht="25" customHeight="1" spans="1:7">
      <c r="A101" s="10">
        <v>99</v>
      </c>
      <c r="B101" s="15" t="s">
        <v>113</v>
      </c>
      <c r="C101" s="15" t="s">
        <v>9</v>
      </c>
      <c r="D101" s="11" t="str">
        <f>_xlfn.XLOOKUP(B101,[1]公告!B$7:B$116,[1]公告!D$7:D$116,)</f>
        <v>普工</v>
      </c>
      <c r="E101" s="16">
        <v>46054</v>
      </c>
      <c r="F101" s="17">
        <v>500</v>
      </c>
      <c r="G101" s="10"/>
    </row>
    <row r="102" customFormat="1" ht="25" customHeight="1" spans="1:7">
      <c r="A102" s="10">
        <v>100</v>
      </c>
      <c r="B102" s="15" t="s">
        <v>114</v>
      </c>
      <c r="C102" s="15" t="s">
        <v>115</v>
      </c>
      <c r="D102" s="11" t="str">
        <f>_xlfn.XLOOKUP(B102,[1]公告!B$7:B$116,[1]公告!D$7:D$116,)</f>
        <v>汽车油封</v>
      </c>
      <c r="E102" s="16">
        <v>46054</v>
      </c>
      <c r="F102" s="17">
        <v>600</v>
      </c>
      <c r="G102" s="10"/>
    </row>
    <row r="103" customFormat="1" ht="25" customHeight="1" spans="1:7">
      <c r="A103" s="10">
        <v>101</v>
      </c>
      <c r="B103" s="15" t="s">
        <v>116</v>
      </c>
      <c r="C103" s="15" t="s">
        <v>115</v>
      </c>
      <c r="D103" s="11" t="str">
        <f>_xlfn.XLOOKUP(B103,[1]公告!B$7:B$116,[1]公告!D$7:D$116,)</f>
        <v>汽车油封</v>
      </c>
      <c r="E103" s="16">
        <v>46054</v>
      </c>
      <c r="F103" s="17">
        <v>600</v>
      </c>
      <c r="G103" s="10"/>
    </row>
    <row r="104" customFormat="1" ht="25" customHeight="1" spans="1:7">
      <c r="A104" s="10">
        <v>102</v>
      </c>
      <c r="B104" s="15" t="s">
        <v>117</v>
      </c>
      <c r="C104" s="15" t="s">
        <v>115</v>
      </c>
      <c r="D104" s="11" t="str">
        <f>_xlfn.XLOOKUP(B104,[1]公告!B$7:B$116,[1]公告!D$7:D$116,)</f>
        <v>汽车油封</v>
      </c>
      <c r="E104" s="16">
        <v>46054</v>
      </c>
      <c r="F104" s="17">
        <v>600</v>
      </c>
      <c r="G104" s="10"/>
    </row>
    <row r="105" customFormat="1" ht="25" customHeight="1" spans="1:7">
      <c r="A105" s="10">
        <v>103</v>
      </c>
      <c r="B105" s="15" t="s">
        <v>118</v>
      </c>
      <c r="C105" s="15" t="s">
        <v>9</v>
      </c>
      <c r="D105" s="11" t="str">
        <f>_xlfn.XLOOKUP(B105,[1]公告!B$7:B$116,[1]公告!D$7:D$116,)</f>
        <v>普工</v>
      </c>
      <c r="E105" s="16">
        <v>46054</v>
      </c>
      <c r="F105" s="17">
        <v>500</v>
      </c>
      <c r="G105" s="10"/>
    </row>
    <row r="106" customFormat="1" ht="25" customHeight="1" spans="1:7">
      <c r="A106" s="10">
        <v>104</v>
      </c>
      <c r="B106" s="15" t="s">
        <v>119</v>
      </c>
      <c r="C106" s="15" t="s">
        <v>9</v>
      </c>
      <c r="D106" s="11" t="str">
        <f>_xlfn.XLOOKUP(B106,[1]公告!B$7:B$116,[1]公告!D$7:D$116,)</f>
        <v>普工</v>
      </c>
      <c r="E106" s="16">
        <v>46082</v>
      </c>
      <c r="F106" s="17">
        <v>500</v>
      </c>
      <c r="G106" s="10"/>
    </row>
    <row r="107" customFormat="1" ht="25" customHeight="1" spans="1:7">
      <c r="A107" s="10">
        <v>105</v>
      </c>
      <c r="B107" s="15" t="s">
        <v>120</v>
      </c>
      <c r="C107" s="15" t="s">
        <v>9</v>
      </c>
      <c r="D107" s="11" t="str">
        <f>_xlfn.XLOOKUP(B107,[1]公告!B$7:B$116,[1]公告!D$7:D$116,)</f>
        <v>装配工</v>
      </c>
      <c r="E107" s="16">
        <v>46082</v>
      </c>
      <c r="F107" s="17">
        <v>500</v>
      </c>
      <c r="G107" s="10"/>
    </row>
    <row r="108" customFormat="1" ht="25" customHeight="1" spans="1:7">
      <c r="A108" s="10">
        <v>106</v>
      </c>
      <c r="B108" s="15" t="s">
        <v>121</v>
      </c>
      <c r="C108" s="15" t="s">
        <v>9</v>
      </c>
      <c r="D108" s="11" t="str">
        <f>_xlfn.XLOOKUP(B108,[1]公告!B$7:B$116,[1]公告!D$7:D$116,)</f>
        <v>便利店店员</v>
      </c>
      <c r="E108" s="16">
        <v>46054</v>
      </c>
      <c r="F108" s="17">
        <v>500</v>
      </c>
      <c r="G108" s="10"/>
    </row>
    <row r="109" customFormat="1" ht="25" customHeight="1" spans="1:7">
      <c r="A109" s="10">
        <v>107</v>
      </c>
      <c r="B109" s="15" t="s">
        <v>122</v>
      </c>
      <c r="C109" s="15" t="s">
        <v>9</v>
      </c>
      <c r="D109" s="11" t="str">
        <f>_xlfn.XLOOKUP(B109,[1]公告!B$7:B$116,[1]公告!D$7:D$116,)</f>
        <v>外观检验</v>
      </c>
      <c r="E109" s="16">
        <v>46054</v>
      </c>
      <c r="F109" s="17">
        <v>500</v>
      </c>
      <c r="G109" s="10"/>
    </row>
    <row r="110" customFormat="1" ht="25" customHeight="1" spans="1:7">
      <c r="A110" s="10">
        <v>108</v>
      </c>
      <c r="B110" s="15" t="s">
        <v>123</v>
      </c>
      <c r="C110" s="15" t="s">
        <v>9</v>
      </c>
      <c r="D110" s="11" t="str">
        <f>_xlfn.XLOOKUP(B110,[1]公告!B$7:B$116,[1]公告!D$7:D$116,)</f>
        <v>普工</v>
      </c>
      <c r="E110" s="16">
        <v>46082</v>
      </c>
      <c r="F110" s="17">
        <v>500</v>
      </c>
      <c r="G110" s="10"/>
    </row>
    <row r="111" customFormat="1" ht="25" customHeight="1" spans="1:7">
      <c r="A111" s="10">
        <v>109</v>
      </c>
      <c r="B111" s="15" t="s">
        <v>124</v>
      </c>
      <c r="C111" s="15" t="s">
        <v>29</v>
      </c>
      <c r="D111" s="11" t="str">
        <f>_xlfn.XLOOKUP(B111,[1]公告!B$7:B$116,[1]公告!D$7:D$116,)</f>
        <v>打荷</v>
      </c>
      <c r="E111" s="16">
        <v>46054</v>
      </c>
      <c r="F111" s="17">
        <v>700</v>
      </c>
      <c r="G111" s="10"/>
    </row>
    <row r="112" customFormat="1" ht="25" customHeight="1" spans="1:7">
      <c r="A112" s="10">
        <v>110</v>
      </c>
      <c r="B112" s="15" t="s">
        <v>125</v>
      </c>
      <c r="C112" s="15" t="s">
        <v>9</v>
      </c>
      <c r="D112" s="11" t="str">
        <f>_xlfn.XLOOKUP(B112,[1]公告!B$7:B$116,[1]公告!D$7:D$116,)</f>
        <v>收银员</v>
      </c>
      <c r="E112" s="16">
        <v>46054</v>
      </c>
      <c r="F112" s="17">
        <v>500</v>
      </c>
      <c r="G112" s="10"/>
    </row>
    <row r="113" customFormat="1" ht="25" customHeight="1" spans="1:7">
      <c r="A113" s="10">
        <v>111</v>
      </c>
      <c r="B113" s="15" t="s">
        <v>126</v>
      </c>
      <c r="C113" s="15" t="s">
        <v>9</v>
      </c>
      <c r="D113" s="11" t="str">
        <f>_xlfn.XLOOKUP(B113,[1]公告!B$7:B$116,[1]公告!D$7:D$116,)</f>
        <v>普工</v>
      </c>
      <c r="E113" s="16">
        <v>46054</v>
      </c>
      <c r="F113" s="17">
        <v>500</v>
      </c>
      <c r="G113" s="10"/>
    </row>
    <row r="114" customFormat="1" ht="25" customHeight="1" spans="1:7">
      <c r="A114" s="10">
        <v>112</v>
      </c>
      <c r="B114" s="15" t="s">
        <v>127</v>
      </c>
      <c r="C114" s="15" t="s">
        <v>9</v>
      </c>
      <c r="D114" s="11" t="str">
        <f>_xlfn.XLOOKUP(B114,[1]公告!B$7:B$116,[1]公告!D$7:D$116,)</f>
        <v>操作工</v>
      </c>
      <c r="E114" s="16">
        <v>46023</v>
      </c>
      <c r="F114" s="17">
        <v>500</v>
      </c>
      <c r="G114" s="10"/>
    </row>
    <row r="115" customFormat="1" ht="25" customHeight="1" spans="1:7">
      <c r="A115" s="10">
        <v>113</v>
      </c>
      <c r="B115" s="15" t="s">
        <v>128</v>
      </c>
      <c r="C115" s="15" t="s">
        <v>9</v>
      </c>
      <c r="D115" s="11" t="str">
        <f>_xlfn.XLOOKUP(B115,[1]公告!B$7:B$116,[1]公告!D$7:D$116,)</f>
        <v>焊工</v>
      </c>
      <c r="E115" s="16">
        <v>46023</v>
      </c>
      <c r="F115" s="17">
        <v>500</v>
      </c>
      <c r="G115" s="10"/>
    </row>
    <row r="116" customFormat="1" ht="25" customHeight="1" spans="1:7">
      <c r="A116" s="10">
        <v>114</v>
      </c>
      <c r="B116" s="15" t="s">
        <v>129</v>
      </c>
      <c r="C116" s="15" t="s">
        <v>9</v>
      </c>
      <c r="D116" s="11" t="str">
        <f>_xlfn.XLOOKUP(B116,[1]公告!B$7:B$116,[1]公告!D$7:D$116,)</f>
        <v>普工</v>
      </c>
      <c r="E116" s="16">
        <v>46054</v>
      </c>
      <c r="F116" s="17">
        <v>500</v>
      </c>
      <c r="G116" s="10"/>
    </row>
    <row r="117" customFormat="1" ht="25" customHeight="1" spans="1:7">
      <c r="A117" s="10">
        <v>115</v>
      </c>
      <c r="B117" s="15" t="s">
        <v>130</v>
      </c>
      <c r="C117" s="15" t="s">
        <v>131</v>
      </c>
      <c r="D117" s="11" t="str">
        <f>_xlfn.XLOOKUP(B117,[1]公告!B$7:B$116,[1]公告!D$7:D$116,)</f>
        <v>普工</v>
      </c>
      <c r="E117" s="16">
        <v>46054</v>
      </c>
      <c r="F117" s="17">
        <v>600</v>
      </c>
      <c r="G117" s="10"/>
    </row>
    <row r="118" customFormat="1" ht="25" customHeight="1" spans="1:7">
      <c r="A118" s="10">
        <v>116</v>
      </c>
      <c r="B118" s="15" t="s">
        <v>132</v>
      </c>
      <c r="C118" s="15" t="s">
        <v>9</v>
      </c>
      <c r="D118" s="11" t="str">
        <f>_xlfn.XLOOKUP(B118,[1]公告!B$7:B$116,[1]公告!D$7:D$116,)</f>
        <v>普工</v>
      </c>
      <c r="E118" s="16">
        <v>46082</v>
      </c>
      <c r="F118" s="17">
        <v>500</v>
      </c>
      <c r="G118" s="10"/>
    </row>
    <row r="119" customFormat="1" ht="25" customHeight="1" spans="1:7">
      <c r="A119" s="10">
        <v>117</v>
      </c>
      <c r="B119" s="15" t="s">
        <v>133</v>
      </c>
      <c r="C119" s="15" t="s">
        <v>9</v>
      </c>
      <c r="D119" s="11" t="str">
        <f>_xlfn.XLOOKUP(B119,[1]公告!B$7:B$116,[1]公告!D$7:D$116,)</f>
        <v>普工</v>
      </c>
      <c r="E119" s="16">
        <v>46054</v>
      </c>
      <c r="F119" s="17">
        <v>500</v>
      </c>
      <c r="G119" s="10"/>
    </row>
    <row r="120" customFormat="1" ht="25" customHeight="1" spans="1:7">
      <c r="A120" s="10">
        <v>118</v>
      </c>
      <c r="B120" s="15" t="s">
        <v>134</v>
      </c>
      <c r="C120" s="15" t="s">
        <v>9</v>
      </c>
      <c r="D120" s="11" t="str">
        <f>_xlfn.XLOOKUP(B120,[1]公告!B$7:B$116,[1]公告!D$7:D$116,)</f>
        <v>普工</v>
      </c>
      <c r="E120" s="16">
        <v>46054</v>
      </c>
      <c r="F120" s="17">
        <v>500</v>
      </c>
      <c r="G120" s="10"/>
    </row>
    <row r="121" customFormat="1" ht="25" customHeight="1" spans="1:7">
      <c r="A121" s="10">
        <v>119</v>
      </c>
      <c r="B121" s="15" t="s">
        <v>135</v>
      </c>
      <c r="C121" s="15" t="s">
        <v>9</v>
      </c>
      <c r="D121" s="11" t="str">
        <f>_xlfn.XLOOKUP(B121,[1]公告!B$7:B$116,[1]公告!D$7:D$116,)</f>
        <v>文员</v>
      </c>
      <c r="E121" s="16">
        <v>46054</v>
      </c>
      <c r="F121" s="17">
        <v>500</v>
      </c>
      <c r="G121" s="10"/>
    </row>
    <row r="122" customFormat="1" ht="25" customHeight="1" spans="1:7">
      <c r="A122" s="10">
        <v>120</v>
      </c>
      <c r="B122" s="15" t="s">
        <v>136</v>
      </c>
      <c r="C122" s="15" t="s">
        <v>9</v>
      </c>
      <c r="D122" s="11" t="str">
        <f>_xlfn.XLOOKUP(B122,[1]公告!B$7:B$116,[1]公告!D$7:D$116,)</f>
        <v>普工</v>
      </c>
      <c r="E122" s="16">
        <v>46113</v>
      </c>
      <c r="F122" s="17">
        <v>500</v>
      </c>
      <c r="G122" s="10"/>
    </row>
    <row r="123" customFormat="1" ht="25" customHeight="1" spans="1:7">
      <c r="A123" s="10">
        <v>121</v>
      </c>
      <c r="B123" s="15" t="s">
        <v>137</v>
      </c>
      <c r="C123" s="15" t="s">
        <v>9</v>
      </c>
      <c r="D123" s="11" t="str">
        <f>_xlfn.XLOOKUP(B123,[1]公告!B$7:B$116,[1]公告!D$7:D$116,)</f>
        <v>普工</v>
      </c>
      <c r="E123" s="16">
        <v>46054</v>
      </c>
      <c r="F123" s="17">
        <v>500</v>
      </c>
      <c r="G123" s="10"/>
    </row>
    <row r="124" customFormat="1" ht="25" customHeight="1" spans="1:7">
      <c r="A124" s="10">
        <v>122</v>
      </c>
      <c r="B124" s="15" t="s">
        <v>138</v>
      </c>
      <c r="C124" s="15" t="s">
        <v>139</v>
      </c>
      <c r="D124" s="11" t="str">
        <f>_xlfn.XLOOKUP(B124,[1]公告!B$7:B$116,[1]公告!D$7:D$116,)</f>
        <v>普工</v>
      </c>
      <c r="E124" s="16">
        <v>46023</v>
      </c>
      <c r="F124" s="17">
        <v>600</v>
      </c>
      <c r="G124" s="10"/>
    </row>
    <row r="125" customFormat="1" ht="25" customHeight="1" spans="1:7">
      <c r="A125" s="10">
        <v>123</v>
      </c>
      <c r="B125" s="15" t="s">
        <v>140</v>
      </c>
      <c r="C125" s="15" t="s">
        <v>9</v>
      </c>
      <c r="D125" s="11" t="str">
        <f>_xlfn.XLOOKUP(B125,[1]公告!B$7:B$116,[1]公告!D$7:D$116,)</f>
        <v>油库计量员</v>
      </c>
      <c r="E125" s="16">
        <v>46023</v>
      </c>
      <c r="F125" s="17">
        <v>500</v>
      </c>
      <c r="G125" s="10"/>
    </row>
    <row r="126" customFormat="1" ht="25" customHeight="1" spans="1:7">
      <c r="A126" s="10">
        <v>124</v>
      </c>
      <c r="B126" s="15" t="s">
        <v>141</v>
      </c>
      <c r="C126" s="15" t="s">
        <v>9</v>
      </c>
      <c r="D126" s="11" t="str">
        <f>_xlfn.XLOOKUP(B126,[1]公告!B$7:B$116,[1]公告!D$7:D$116,)</f>
        <v>普工</v>
      </c>
      <c r="E126" s="16">
        <v>46023</v>
      </c>
      <c r="F126" s="17">
        <v>500</v>
      </c>
      <c r="G126" s="10"/>
    </row>
    <row r="127" customFormat="1" ht="25" customHeight="1" spans="1:7">
      <c r="A127" s="10">
        <v>125</v>
      </c>
      <c r="B127" s="15" t="s">
        <v>142</v>
      </c>
      <c r="C127" s="15" t="s">
        <v>9</v>
      </c>
      <c r="D127" s="11" t="str">
        <f>_xlfn.XLOOKUP(B127,[1]公告!B$7:B$116,[1]公告!D$7:D$116,)</f>
        <v>普工</v>
      </c>
      <c r="E127" s="16">
        <v>46023</v>
      </c>
      <c r="F127" s="17">
        <v>500</v>
      </c>
      <c r="G127" s="10"/>
    </row>
    <row r="128" customFormat="1" ht="25" customHeight="1" spans="1:7">
      <c r="A128" s="10">
        <v>126</v>
      </c>
      <c r="B128" s="15" t="s">
        <v>143</v>
      </c>
      <c r="C128" s="15" t="s">
        <v>9</v>
      </c>
      <c r="D128" s="11" t="str">
        <f>_xlfn.XLOOKUP(B128,[1]公告!B$7:B$116,[1]公告!D$7:D$116,)</f>
        <v>普工</v>
      </c>
      <c r="E128" s="16">
        <v>46023</v>
      </c>
      <c r="F128" s="17">
        <v>500</v>
      </c>
      <c r="G128" s="10"/>
    </row>
    <row r="129" customFormat="1" ht="25" customHeight="1" spans="1:7">
      <c r="A129" s="10">
        <v>127</v>
      </c>
      <c r="B129" s="15" t="s">
        <v>144</v>
      </c>
      <c r="C129" s="15" t="s">
        <v>9</v>
      </c>
      <c r="D129" s="11" t="str">
        <f>_xlfn.XLOOKUP(B129,[1]公告!B$7:B$116,[1]公告!D$7:D$116,)</f>
        <v>售前客服</v>
      </c>
      <c r="E129" s="16">
        <v>46113</v>
      </c>
      <c r="F129" s="17">
        <v>500</v>
      </c>
      <c r="G129" s="10"/>
    </row>
    <row r="130" customFormat="1" ht="25" customHeight="1" spans="1:7">
      <c r="A130" s="10">
        <v>128</v>
      </c>
      <c r="B130" s="15" t="s">
        <v>145</v>
      </c>
      <c r="C130" s="15" t="s">
        <v>9</v>
      </c>
      <c r="D130" s="11" t="str">
        <f>_xlfn.XLOOKUP(B130,[1]公告!B$7:B$116,[1]公告!D$7:D$116,)</f>
        <v>生产工</v>
      </c>
      <c r="E130" s="16">
        <v>46082</v>
      </c>
      <c r="F130" s="17">
        <v>500</v>
      </c>
      <c r="G130" s="10"/>
    </row>
    <row r="131" customFormat="1" ht="25" customHeight="1" spans="1:7">
      <c r="A131" s="10">
        <v>129</v>
      </c>
      <c r="B131" s="15" t="s">
        <v>146</v>
      </c>
      <c r="C131" s="15" t="s">
        <v>9</v>
      </c>
      <c r="D131" s="11" t="str">
        <f>_xlfn.XLOOKUP(B131,[1]公告!B$7:B$116,[1]公告!D$7:D$116,)</f>
        <v>建筑工</v>
      </c>
      <c r="E131" s="16">
        <v>46054</v>
      </c>
      <c r="F131" s="17">
        <v>500</v>
      </c>
      <c r="G131" s="10"/>
    </row>
    <row r="132" customFormat="1" ht="25" customHeight="1" spans="1:7">
      <c r="A132" s="10">
        <v>130</v>
      </c>
      <c r="B132" s="15" t="s">
        <v>147</v>
      </c>
      <c r="C132" s="15" t="s">
        <v>88</v>
      </c>
      <c r="D132" s="11" t="str">
        <f>_xlfn.XLOOKUP(B132,[1]公告!B$7:B$116,[1]公告!D$7:D$116,)</f>
        <v>普工</v>
      </c>
      <c r="E132" s="16">
        <v>46054</v>
      </c>
      <c r="F132" s="17">
        <v>600</v>
      </c>
      <c r="G132" s="10"/>
    </row>
    <row r="133" customFormat="1" ht="25" customHeight="1" spans="1:7">
      <c r="A133" s="10">
        <v>131</v>
      </c>
      <c r="B133" s="15" t="s">
        <v>148</v>
      </c>
      <c r="C133" s="15" t="s">
        <v>9</v>
      </c>
      <c r="D133" s="11" t="str">
        <f>_xlfn.XLOOKUP(B133,[1]公告!B$7:B$116,[1]公告!D$7:D$116,)</f>
        <v>建筑工</v>
      </c>
      <c r="E133" s="16">
        <v>46082</v>
      </c>
      <c r="F133" s="17">
        <v>500</v>
      </c>
      <c r="G133" s="10"/>
    </row>
    <row r="134" customFormat="1" ht="25" customHeight="1" spans="1:7">
      <c r="A134" s="10">
        <v>132</v>
      </c>
      <c r="B134" s="15" t="s">
        <v>149</v>
      </c>
      <c r="C134" s="15" t="s">
        <v>9</v>
      </c>
      <c r="D134" s="11" t="str">
        <f>_xlfn.XLOOKUP(B134,[1]公告!B$7:B$116,[1]公告!D$7:D$116,)</f>
        <v>文员</v>
      </c>
      <c r="E134" s="16">
        <v>46054</v>
      </c>
      <c r="F134" s="17">
        <v>500</v>
      </c>
      <c r="G134" s="10"/>
    </row>
    <row r="135" customFormat="1" ht="25" customHeight="1" spans="1:7">
      <c r="A135" s="10">
        <v>133</v>
      </c>
      <c r="B135" s="15" t="s">
        <v>150</v>
      </c>
      <c r="C135" s="15" t="s">
        <v>34</v>
      </c>
      <c r="D135" s="11" t="str">
        <f>_xlfn.XLOOKUP(B135,[1]公告!B$7:B$116,[1]公告!D$7:D$116,)</f>
        <v>普工</v>
      </c>
      <c r="E135" s="16">
        <v>46054</v>
      </c>
      <c r="F135" s="17">
        <v>600</v>
      </c>
      <c r="G135" s="10"/>
    </row>
    <row r="136" customFormat="1" ht="25" customHeight="1" spans="1:7">
      <c r="A136" s="10">
        <v>134</v>
      </c>
      <c r="B136" s="15" t="s">
        <v>151</v>
      </c>
      <c r="C136" s="15" t="s">
        <v>9</v>
      </c>
      <c r="D136" s="11" t="str">
        <f>_xlfn.XLOOKUP(B136,[1]公告!B$7:B$116,[1]公告!D$7:D$116,)</f>
        <v>普工</v>
      </c>
      <c r="E136" s="16">
        <v>46054</v>
      </c>
      <c r="F136" s="17">
        <v>500</v>
      </c>
      <c r="G136" s="10"/>
    </row>
    <row r="137" customFormat="1" ht="25" customHeight="1" spans="1:7">
      <c r="A137" s="10">
        <v>135</v>
      </c>
      <c r="B137" s="15" t="s">
        <v>152</v>
      </c>
      <c r="C137" s="15" t="s">
        <v>9</v>
      </c>
      <c r="D137" s="11" t="str">
        <f>_xlfn.XLOOKUP(B137,[1]公告!B$7:B$116,[1]公告!D$7:D$116,)</f>
        <v>普工</v>
      </c>
      <c r="E137" s="16">
        <v>46054</v>
      </c>
      <c r="F137" s="17">
        <v>500</v>
      </c>
      <c r="G137" s="10"/>
    </row>
    <row r="138" customFormat="1" ht="25" customHeight="1" spans="1:7">
      <c r="A138" s="10">
        <v>136</v>
      </c>
      <c r="B138" s="15" t="s">
        <v>153</v>
      </c>
      <c r="C138" s="15" t="s">
        <v>9</v>
      </c>
      <c r="D138" s="11" t="str">
        <f>_xlfn.XLOOKUP(B138,[1]公告!B$7:B$116,[1]公告!D$7:D$116,)</f>
        <v>普工</v>
      </c>
      <c r="E138" s="16">
        <v>46054</v>
      </c>
      <c r="F138" s="17">
        <v>500</v>
      </c>
      <c r="G138" s="10"/>
    </row>
    <row r="139" customFormat="1" ht="25" customHeight="1" spans="1:7">
      <c r="A139" s="10">
        <v>137</v>
      </c>
      <c r="B139" s="15" t="s">
        <v>154</v>
      </c>
      <c r="C139" s="15" t="s">
        <v>115</v>
      </c>
      <c r="D139" s="11" t="str">
        <f>_xlfn.XLOOKUP(B139,[1]公告!B$7:B$116,[1]公告!D$7:D$116,)</f>
        <v>普工</v>
      </c>
      <c r="E139" s="16">
        <v>46054</v>
      </c>
      <c r="F139" s="17">
        <v>600</v>
      </c>
      <c r="G139" s="10"/>
    </row>
    <row r="140" customFormat="1" ht="25" customHeight="1" spans="1:7">
      <c r="A140" s="10">
        <v>138</v>
      </c>
      <c r="B140" s="15" t="s">
        <v>155</v>
      </c>
      <c r="C140" s="15" t="s">
        <v>34</v>
      </c>
      <c r="D140" s="11" t="str">
        <f>_xlfn.XLOOKUP(B140,[1]公告!B$7:B$116,[1]公告!D$7:D$116,)</f>
        <v>司机</v>
      </c>
      <c r="E140" s="16">
        <v>46054</v>
      </c>
      <c r="F140" s="17">
        <v>600</v>
      </c>
      <c r="G140" s="10"/>
    </row>
    <row r="141" customFormat="1" ht="25" customHeight="1" spans="1:7">
      <c r="A141" s="10">
        <v>139</v>
      </c>
      <c r="B141" s="15" t="s">
        <v>156</v>
      </c>
      <c r="C141" s="15" t="s">
        <v>29</v>
      </c>
      <c r="D141" s="11" t="str">
        <f>_xlfn.XLOOKUP(B141,[1]公告!B$7:B$116,[1]公告!D$7:D$116,)</f>
        <v>服务管家</v>
      </c>
      <c r="E141" s="16">
        <v>46054</v>
      </c>
      <c r="F141" s="17">
        <v>700</v>
      </c>
      <c r="G141" s="10"/>
    </row>
    <row r="142" customFormat="1" ht="25" customHeight="1" spans="1:7">
      <c r="A142" s="10">
        <v>140</v>
      </c>
      <c r="B142" s="15" t="s">
        <v>157</v>
      </c>
      <c r="C142" s="15" t="s">
        <v>9</v>
      </c>
      <c r="D142" s="11" t="str">
        <f>_xlfn.XLOOKUP(B142,[1]公告!B$7:B$116,[1]公告!D$7:D$116,)</f>
        <v>发廊</v>
      </c>
      <c r="E142" s="16">
        <v>46113</v>
      </c>
      <c r="F142" s="17">
        <v>500</v>
      </c>
      <c r="G142" s="10"/>
    </row>
    <row r="143" customFormat="1" ht="25" customHeight="1" spans="1:7">
      <c r="A143" s="10">
        <v>141</v>
      </c>
      <c r="B143" s="15" t="s">
        <v>158</v>
      </c>
      <c r="C143" s="15" t="s">
        <v>9</v>
      </c>
      <c r="D143" s="11" t="str">
        <f>_xlfn.XLOOKUP(B143,[1]公告!B$7:B$116,[1]公告!D$7:D$116,)</f>
        <v>普工</v>
      </c>
      <c r="E143" s="16">
        <v>46054</v>
      </c>
      <c r="F143" s="17">
        <v>500</v>
      </c>
      <c r="G143" s="10"/>
    </row>
    <row r="144" customFormat="1" ht="25" customHeight="1" spans="1:7">
      <c r="A144" s="10">
        <v>142</v>
      </c>
      <c r="B144" s="15" t="s">
        <v>159</v>
      </c>
      <c r="C144" s="15" t="s">
        <v>9</v>
      </c>
      <c r="D144" s="11" t="str">
        <f>_xlfn.XLOOKUP(B144,[1]公告!B$7:B$116,[1]公告!D$7:D$116,)</f>
        <v>手工</v>
      </c>
      <c r="E144" s="16">
        <v>46054</v>
      </c>
      <c r="F144" s="17">
        <v>500</v>
      </c>
      <c r="G144" s="10"/>
    </row>
    <row r="145" customFormat="1" ht="25" customHeight="1" spans="1:7">
      <c r="A145" s="10">
        <v>143</v>
      </c>
      <c r="B145" s="15" t="s">
        <v>160</v>
      </c>
      <c r="C145" s="15" t="s">
        <v>9</v>
      </c>
      <c r="D145" s="11" t="str">
        <f>_xlfn.XLOOKUP(B145,[1]公告!B$7:B$116,[1]公告!D$7:D$116,)</f>
        <v>包装工</v>
      </c>
      <c r="E145" s="16">
        <v>46054</v>
      </c>
      <c r="F145" s="17">
        <v>500</v>
      </c>
      <c r="G145" s="10"/>
    </row>
    <row r="146" customFormat="1" ht="25" customHeight="1" spans="1:7">
      <c r="A146" s="10">
        <v>144</v>
      </c>
      <c r="B146" s="15" t="s">
        <v>161</v>
      </c>
      <c r="C146" s="15" t="s">
        <v>9</v>
      </c>
      <c r="D146" s="11" t="str">
        <f>_xlfn.XLOOKUP(B146,[1]公告!B$7:B$116,[1]公告!D$7:D$116,)</f>
        <v>装卸工</v>
      </c>
      <c r="E146" s="16">
        <v>46054</v>
      </c>
      <c r="F146" s="17">
        <v>500</v>
      </c>
      <c r="G146" s="10"/>
    </row>
    <row r="147" customFormat="1" ht="25" customHeight="1" spans="1:7">
      <c r="A147" s="10">
        <v>145</v>
      </c>
      <c r="B147" s="15" t="s">
        <v>162</v>
      </c>
      <c r="C147" s="15" t="s">
        <v>9</v>
      </c>
      <c r="D147" s="11" t="str">
        <f>_xlfn.XLOOKUP(B147,[1]公告!B$7:B$116,[1]公告!D$7:D$116,)</f>
        <v>水电安装</v>
      </c>
      <c r="E147" s="16">
        <v>46054</v>
      </c>
      <c r="F147" s="17">
        <v>500</v>
      </c>
      <c r="G147" s="10"/>
    </row>
    <row r="148" customFormat="1" ht="25" customHeight="1" spans="1:7">
      <c r="A148" s="10">
        <v>146</v>
      </c>
      <c r="B148" s="15" t="s">
        <v>163</v>
      </c>
      <c r="C148" s="15" t="s">
        <v>9</v>
      </c>
      <c r="D148" s="11" t="str">
        <f>_xlfn.XLOOKUP(B148,[1]公告!B$7:B$116,[1]公告!D$7:D$116,)</f>
        <v>技师</v>
      </c>
      <c r="E148" s="16">
        <v>46054</v>
      </c>
      <c r="F148" s="17">
        <v>500</v>
      </c>
      <c r="G148" s="10"/>
    </row>
    <row r="149" customFormat="1" ht="25" customHeight="1" spans="1:7">
      <c r="A149" s="10">
        <v>147</v>
      </c>
      <c r="B149" s="15" t="s">
        <v>164</v>
      </c>
      <c r="C149" s="15" t="s">
        <v>9</v>
      </c>
      <c r="D149" s="11" t="str">
        <f>_xlfn.XLOOKUP(B149,[1]公告!B$7:B$116,[1]公告!D$7:D$116,)</f>
        <v>建筑工</v>
      </c>
      <c r="E149" s="16">
        <v>46054</v>
      </c>
      <c r="F149" s="17">
        <v>500</v>
      </c>
      <c r="G149" s="10"/>
    </row>
    <row r="150" customFormat="1" ht="25" customHeight="1" spans="1:7">
      <c r="A150" s="10">
        <v>148</v>
      </c>
      <c r="B150" s="15" t="s">
        <v>165</v>
      </c>
      <c r="C150" s="15" t="s">
        <v>9</v>
      </c>
      <c r="D150" s="11" t="str">
        <f>_xlfn.XLOOKUP(B150,[1]公告!B$7:B$116,[1]公告!D$7:D$116,)</f>
        <v>普工</v>
      </c>
      <c r="E150" s="16">
        <v>46054</v>
      </c>
      <c r="F150" s="17">
        <v>500</v>
      </c>
      <c r="G150" s="10"/>
    </row>
    <row r="151" customFormat="1" ht="25" customHeight="1" spans="1:7">
      <c r="A151" s="10">
        <v>149</v>
      </c>
      <c r="B151" s="15" t="s">
        <v>166</v>
      </c>
      <c r="C151" s="15" t="s">
        <v>9</v>
      </c>
      <c r="D151" s="11" t="str">
        <f>_xlfn.XLOOKUP(B151,[1]公告!B$7:B$116,[1]公告!D$7:D$116,)</f>
        <v>普工</v>
      </c>
      <c r="E151" s="16">
        <v>46054</v>
      </c>
      <c r="F151" s="17">
        <v>500</v>
      </c>
      <c r="G151" s="10"/>
    </row>
    <row r="152" customFormat="1" ht="25" customHeight="1" spans="1:7">
      <c r="A152" s="10">
        <v>150</v>
      </c>
      <c r="B152" s="15" t="s">
        <v>167</v>
      </c>
      <c r="C152" s="15" t="s">
        <v>9</v>
      </c>
      <c r="D152" s="11" t="str">
        <f>_xlfn.XLOOKUP(B152,[1]公告!B$7:B$116,[1]公告!D$7:D$116,)</f>
        <v>普工</v>
      </c>
      <c r="E152" s="16">
        <v>46054</v>
      </c>
      <c r="F152" s="17">
        <v>500</v>
      </c>
      <c r="G152" s="10"/>
    </row>
    <row r="153" customFormat="1" ht="25" customHeight="1" spans="1:7">
      <c r="A153" s="10">
        <v>151</v>
      </c>
      <c r="B153" s="15" t="s">
        <v>168</v>
      </c>
      <c r="C153" s="15" t="s">
        <v>9</v>
      </c>
      <c r="D153" s="11" t="str">
        <f>_xlfn.XLOOKUP(B153,[1]公告!B$7:B$116,[1]公告!D$7:D$116,)</f>
        <v>普工</v>
      </c>
      <c r="E153" s="16">
        <v>46054</v>
      </c>
      <c r="F153" s="17">
        <v>500</v>
      </c>
      <c r="G153" s="10"/>
    </row>
    <row r="154" customFormat="1" ht="25" customHeight="1" spans="1:7">
      <c r="A154" s="10">
        <v>152</v>
      </c>
      <c r="B154" s="15" t="s">
        <v>169</v>
      </c>
      <c r="C154" s="15" t="s">
        <v>14</v>
      </c>
      <c r="D154" s="11" t="str">
        <f>_xlfn.XLOOKUP(B154,[1]公告!B$7:B$116,[1]公告!D$7:D$116,)</f>
        <v>普工</v>
      </c>
      <c r="E154" s="16">
        <v>46054</v>
      </c>
      <c r="F154" s="17">
        <v>600</v>
      </c>
      <c r="G154" s="10"/>
    </row>
    <row r="155" customFormat="1" ht="25" customHeight="1" spans="1:7">
      <c r="A155" s="10">
        <v>153</v>
      </c>
      <c r="B155" s="15" t="s">
        <v>170</v>
      </c>
      <c r="C155" s="15" t="s">
        <v>9</v>
      </c>
      <c r="D155" s="11" t="str">
        <f>_xlfn.XLOOKUP(B155,[1]公告!B$7:B$116,[1]公告!D$7:D$116,)</f>
        <v>普工</v>
      </c>
      <c r="E155" s="16">
        <v>46054</v>
      </c>
      <c r="F155" s="17">
        <v>500</v>
      </c>
      <c r="G155" s="10"/>
    </row>
    <row r="156" customFormat="1" ht="25" customHeight="1" spans="1:7">
      <c r="A156" s="10">
        <v>154</v>
      </c>
      <c r="B156" s="15" t="s">
        <v>171</v>
      </c>
      <c r="C156" s="15" t="s">
        <v>9</v>
      </c>
      <c r="D156" s="11" t="str">
        <f>_xlfn.XLOOKUP(B156,[1]公告!B$7:B$116,[1]公告!D$7:D$116,)</f>
        <v>服务员</v>
      </c>
      <c r="E156" s="16">
        <v>46054</v>
      </c>
      <c r="F156" s="17">
        <v>500</v>
      </c>
      <c r="G156" s="10"/>
    </row>
    <row r="157" customFormat="1" ht="25" customHeight="1" spans="1:7">
      <c r="A157" s="10">
        <v>155</v>
      </c>
      <c r="B157" s="15" t="s">
        <v>172</v>
      </c>
      <c r="C157" s="15" t="s">
        <v>9</v>
      </c>
      <c r="D157" s="11" t="str">
        <f>_xlfn.XLOOKUP(B157,[1]公告!B$7:B$116,[1]公告!D$7:D$116,)</f>
        <v>普工</v>
      </c>
      <c r="E157" s="16">
        <v>46054</v>
      </c>
      <c r="F157" s="17">
        <v>500</v>
      </c>
      <c r="G157" s="10"/>
    </row>
    <row r="158" customFormat="1" ht="25" customHeight="1" spans="1:7">
      <c r="A158" s="10">
        <v>156</v>
      </c>
      <c r="B158" s="15" t="s">
        <v>173</v>
      </c>
      <c r="C158" s="15" t="s">
        <v>9</v>
      </c>
      <c r="D158" s="11" t="str">
        <f>_xlfn.XLOOKUP(B158,[1]公告!B$7:B$116,[1]公告!D$7:D$116,)</f>
        <v>餐饮</v>
      </c>
      <c r="E158" s="16">
        <v>46054</v>
      </c>
      <c r="F158" s="17">
        <v>500</v>
      </c>
      <c r="G158" s="10"/>
    </row>
    <row r="159" customFormat="1" ht="25" customHeight="1" spans="1:7">
      <c r="A159" s="10">
        <v>157</v>
      </c>
      <c r="B159" s="15" t="s">
        <v>174</v>
      </c>
      <c r="C159" s="15" t="s">
        <v>29</v>
      </c>
      <c r="D159" s="11" t="str">
        <f>_xlfn.XLOOKUP(B159,[1]公告!B$7:B$116,[1]公告!D$7:D$116,)</f>
        <v>销售</v>
      </c>
      <c r="E159" s="16">
        <v>46054</v>
      </c>
      <c r="F159" s="17">
        <v>700</v>
      </c>
      <c r="G159" s="10"/>
    </row>
    <row r="160" customFormat="1" ht="25" customHeight="1" spans="1:7">
      <c r="A160" s="10">
        <v>158</v>
      </c>
      <c r="B160" s="15" t="s">
        <v>175</v>
      </c>
      <c r="C160" s="15" t="s">
        <v>9</v>
      </c>
      <c r="D160" s="11" t="str">
        <f>_xlfn.XLOOKUP(B160,[1]公告!B$7:B$116,[1]公告!D$7:D$116,)</f>
        <v>餐饮</v>
      </c>
      <c r="E160" s="16">
        <v>46054</v>
      </c>
      <c r="F160" s="17">
        <v>500</v>
      </c>
      <c r="G160" s="10"/>
    </row>
    <row r="161" customFormat="1" ht="25" customHeight="1" spans="1:7">
      <c r="A161" s="10">
        <v>159</v>
      </c>
      <c r="B161" s="15" t="s">
        <v>176</v>
      </c>
      <c r="C161" s="15" t="s">
        <v>9</v>
      </c>
      <c r="D161" s="11" t="str">
        <f>_xlfn.XLOOKUP(B161,[1]公告!B$7:B$116,[1]公告!D$7:D$116,)</f>
        <v>普工</v>
      </c>
      <c r="E161" s="16">
        <v>46054</v>
      </c>
      <c r="F161" s="17">
        <v>500</v>
      </c>
      <c r="G161" s="10"/>
    </row>
    <row r="162" customFormat="1" ht="25" customHeight="1" spans="1:7">
      <c r="A162" s="10">
        <v>160</v>
      </c>
      <c r="B162" s="15" t="s">
        <v>177</v>
      </c>
      <c r="C162" s="15" t="s">
        <v>9</v>
      </c>
      <c r="D162" s="11" t="str">
        <f>_xlfn.XLOOKUP(B162,[1]公告!B$7:B$116,[1]公告!D$7:D$116,)</f>
        <v>普工</v>
      </c>
      <c r="E162" s="16">
        <v>46054</v>
      </c>
      <c r="F162" s="17">
        <v>500</v>
      </c>
      <c r="G162" s="10"/>
    </row>
    <row r="163" customFormat="1" ht="25" customHeight="1" spans="1:7">
      <c r="A163" s="10">
        <v>161</v>
      </c>
      <c r="B163" s="15" t="s">
        <v>178</v>
      </c>
      <c r="C163" s="15" t="s">
        <v>34</v>
      </c>
      <c r="D163" s="11" t="str">
        <f>_xlfn.XLOOKUP(B163,[1]公告!B$7:B$116,[1]公告!D$7:D$116,)</f>
        <v>普工</v>
      </c>
      <c r="E163" s="16">
        <v>46054</v>
      </c>
      <c r="F163" s="17">
        <v>600</v>
      </c>
      <c r="G163" s="10"/>
    </row>
    <row r="164" customFormat="1" ht="25" customHeight="1" spans="1:7">
      <c r="A164" s="10">
        <v>162</v>
      </c>
      <c r="B164" s="15" t="s">
        <v>179</v>
      </c>
      <c r="C164" s="15" t="s">
        <v>34</v>
      </c>
      <c r="D164" s="11" t="str">
        <f>_xlfn.XLOOKUP(B164,[1]公告!B$7:B$116,[1]公告!D$7:D$116,)</f>
        <v>普工</v>
      </c>
      <c r="E164" s="16">
        <v>46054</v>
      </c>
      <c r="F164" s="17">
        <v>600</v>
      </c>
      <c r="G164" s="10"/>
    </row>
    <row r="165" customFormat="1" ht="25" customHeight="1" spans="1:7">
      <c r="A165" s="10">
        <v>163</v>
      </c>
      <c r="B165" s="15" t="s">
        <v>180</v>
      </c>
      <c r="C165" s="15" t="s">
        <v>34</v>
      </c>
      <c r="D165" s="11" t="str">
        <f>_xlfn.XLOOKUP(B165,[1]公告!B$7:B$116,[1]公告!D$7:D$116,)</f>
        <v>普工</v>
      </c>
      <c r="E165" s="16">
        <v>46054</v>
      </c>
      <c r="F165" s="17">
        <v>600</v>
      </c>
      <c r="G165" s="10"/>
    </row>
    <row r="166" customFormat="1" ht="25" customHeight="1" spans="1:7">
      <c r="A166" s="10">
        <v>164</v>
      </c>
      <c r="B166" s="15" t="s">
        <v>181</v>
      </c>
      <c r="C166" s="15" t="s">
        <v>9</v>
      </c>
      <c r="D166" s="11" t="str">
        <f>_xlfn.XLOOKUP(B166,[1]公告!B$7:B$116,[1]公告!D$7:D$116,)</f>
        <v>普工</v>
      </c>
      <c r="E166" s="16">
        <v>46054</v>
      </c>
      <c r="F166" s="17">
        <v>500</v>
      </c>
      <c r="G166" s="10"/>
    </row>
    <row r="167" customFormat="1" ht="25" customHeight="1" spans="1:7">
      <c r="A167" s="10">
        <v>165</v>
      </c>
      <c r="B167" s="15" t="s">
        <v>182</v>
      </c>
      <c r="C167" s="15" t="s">
        <v>9</v>
      </c>
      <c r="D167" s="11" t="str">
        <f>_xlfn.XLOOKUP(B167,[1]公告!B$7:B$116,[1]公告!D$7:D$116,)</f>
        <v>普工</v>
      </c>
      <c r="E167" s="16">
        <v>46082</v>
      </c>
      <c r="F167" s="17">
        <v>500</v>
      </c>
      <c r="G167" s="10"/>
    </row>
    <row r="168" customFormat="1" ht="25" customHeight="1" spans="1:7">
      <c r="A168" s="10">
        <v>166</v>
      </c>
      <c r="B168" s="15" t="s">
        <v>183</v>
      </c>
      <c r="C168" s="15" t="s">
        <v>9</v>
      </c>
      <c r="D168" s="11" t="str">
        <f>_xlfn.XLOOKUP(B168,[1]公告!B$7:B$116,[1]公告!D$7:D$116,)</f>
        <v>物业管理</v>
      </c>
      <c r="E168" s="16">
        <v>46054</v>
      </c>
      <c r="F168" s="17">
        <v>500</v>
      </c>
      <c r="G168" s="10"/>
    </row>
    <row r="169" customFormat="1" ht="25" customHeight="1" spans="1:7">
      <c r="A169" s="10">
        <v>167</v>
      </c>
      <c r="B169" s="15" t="s">
        <v>184</v>
      </c>
      <c r="C169" s="15" t="s">
        <v>9</v>
      </c>
      <c r="D169" s="11" t="str">
        <f>_xlfn.XLOOKUP(B169,[1]公告!B$7:B$116,[1]公告!D$7:D$116,)</f>
        <v>项目策划</v>
      </c>
      <c r="E169" s="16">
        <v>46054</v>
      </c>
      <c r="F169" s="17">
        <v>500</v>
      </c>
      <c r="G169" s="10"/>
    </row>
    <row r="170" customFormat="1" ht="25" customHeight="1" spans="1:7">
      <c r="A170" s="10">
        <v>168</v>
      </c>
      <c r="B170" s="15" t="s">
        <v>185</v>
      </c>
      <c r="C170" s="15" t="s">
        <v>9</v>
      </c>
      <c r="D170" s="11" t="str">
        <f>_xlfn.XLOOKUP(B170,[1]公告!B$7:B$116,[1]公告!D$7:D$116,)</f>
        <v>程序员</v>
      </c>
      <c r="E170" s="16">
        <v>46054</v>
      </c>
      <c r="F170" s="17">
        <v>500</v>
      </c>
      <c r="G170" s="10"/>
    </row>
    <row r="171" customFormat="1" ht="25" customHeight="1" spans="1:7">
      <c r="A171" s="10">
        <v>169</v>
      </c>
      <c r="B171" s="15" t="s">
        <v>186</v>
      </c>
      <c r="C171" s="15" t="s">
        <v>32</v>
      </c>
      <c r="D171" s="11" t="str">
        <f>_xlfn.XLOOKUP(B171,[1]公告!B$7:B$116,[1]公告!D$7:D$116,)</f>
        <v>业务员</v>
      </c>
      <c r="E171" s="16">
        <v>46054</v>
      </c>
      <c r="F171" s="17">
        <v>600</v>
      </c>
      <c r="G171" s="10"/>
    </row>
    <row r="172" customFormat="1" ht="25" customHeight="1" spans="1:7">
      <c r="A172" s="10">
        <v>170</v>
      </c>
      <c r="B172" s="15" t="s">
        <v>187</v>
      </c>
      <c r="C172" s="15" t="s">
        <v>9</v>
      </c>
      <c r="D172" s="11" t="str">
        <f>_xlfn.XLOOKUP(B172,[1]公告!B$7:B$116,[1]公告!D$7:D$116,)</f>
        <v>普工</v>
      </c>
      <c r="E172" s="16">
        <v>46082</v>
      </c>
      <c r="F172" s="17">
        <v>500</v>
      </c>
      <c r="G172" s="10"/>
    </row>
    <row r="173" customFormat="1" ht="25" customHeight="1" spans="1:7">
      <c r="A173" s="10">
        <v>171</v>
      </c>
      <c r="B173" s="15" t="s">
        <v>188</v>
      </c>
      <c r="C173" s="15" t="s">
        <v>189</v>
      </c>
      <c r="D173" s="11" t="str">
        <f>_xlfn.XLOOKUP(B173,[1]公告!B$7:B$116,[1]公告!D$7:D$116,)</f>
        <v>销售</v>
      </c>
      <c r="E173" s="16">
        <v>45962</v>
      </c>
      <c r="F173" s="17">
        <v>500</v>
      </c>
      <c r="G173" s="10"/>
    </row>
    <row r="174" customFormat="1" ht="25" customHeight="1" spans="1:7">
      <c r="A174" s="10">
        <v>172</v>
      </c>
      <c r="B174" s="15" t="s">
        <v>190</v>
      </c>
      <c r="C174" s="15" t="s">
        <v>9</v>
      </c>
      <c r="D174" s="11" t="str">
        <f>_xlfn.XLOOKUP(B174,[1]公告!B$7:B$116,[1]公告!D$7:D$116,)</f>
        <v>普工</v>
      </c>
      <c r="E174" s="16">
        <v>46082</v>
      </c>
      <c r="F174" s="17">
        <v>500</v>
      </c>
      <c r="G174" s="10"/>
    </row>
    <row r="175" customFormat="1" ht="25" customHeight="1" spans="1:7">
      <c r="A175" s="10">
        <v>173</v>
      </c>
      <c r="B175" s="15" t="s">
        <v>191</v>
      </c>
      <c r="C175" s="15" t="s">
        <v>9</v>
      </c>
      <c r="D175" s="11" t="str">
        <f>_xlfn.XLOOKUP(B175,[1]公告!B$7:B$116,[1]公告!D$7:D$116,)</f>
        <v>杂工</v>
      </c>
      <c r="E175" s="16">
        <v>46082</v>
      </c>
      <c r="F175" s="17">
        <v>500</v>
      </c>
      <c r="G175" s="10"/>
    </row>
    <row r="176" customFormat="1" ht="25" customHeight="1" spans="1:7">
      <c r="A176" s="10">
        <v>174</v>
      </c>
      <c r="B176" s="15" t="s">
        <v>192</v>
      </c>
      <c r="C176" s="15" t="s">
        <v>9</v>
      </c>
      <c r="D176" s="11" t="str">
        <f>_xlfn.XLOOKUP(B176,[1]公告!B$7:B$116,[1]公告!D$7:D$116,)</f>
        <v>普工</v>
      </c>
      <c r="E176" s="16">
        <v>46082</v>
      </c>
      <c r="F176" s="17">
        <v>500</v>
      </c>
      <c r="G176" s="10"/>
    </row>
    <row r="177" customFormat="1" ht="25" customHeight="1" spans="1:7">
      <c r="A177" s="10">
        <v>175</v>
      </c>
      <c r="B177" s="15" t="s">
        <v>193</v>
      </c>
      <c r="C177" s="15" t="s">
        <v>9</v>
      </c>
      <c r="D177" s="11" t="str">
        <f>_xlfn.XLOOKUP(B177,[1]公告!B$7:B$116,[1]公告!D$7:D$116,)</f>
        <v>普工</v>
      </c>
      <c r="E177" s="16">
        <v>46076</v>
      </c>
      <c r="F177" s="17">
        <v>500</v>
      </c>
      <c r="G177" s="10"/>
    </row>
    <row r="178" customFormat="1" ht="25" customHeight="1" spans="1:7">
      <c r="A178" s="10">
        <v>176</v>
      </c>
      <c r="B178" s="15" t="s">
        <v>194</v>
      </c>
      <c r="C178" s="15" t="s">
        <v>9</v>
      </c>
      <c r="D178" s="11" t="str">
        <f>_xlfn.XLOOKUP(B178,[1]公告!B$7:B$116,[1]公告!D$7:D$116,)</f>
        <v>操作员</v>
      </c>
      <c r="E178" s="16">
        <v>46076</v>
      </c>
      <c r="F178" s="17">
        <v>500</v>
      </c>
      <c r="G178" s="10"/>
    </row>
    <row r="179" customFormat="1" ht="25" customHeight="1" spans="1:7">
      <c r="A179" s="10">
        <v>177</v>
      </c>
      <c r="B179" s="15" t="s">
        <v>195</v>
      </c>
      <c r="C179" s="15" t="s">
        <v>9</v>
      </c>
      <c r="D179" s="11" t="str">
        <f>_xlfn.XLOOKUP(B179,[1]公告!B$7:B$116,[1]公告!D$7:D$116,)</f>
        <v>普工</v>
      </c>
      <c r="E179" s="16">
        <v>46076</v>
      </c>
      <c r="F179" s="17">
        <v>500</v>
      </c>
      <c r="G179" s="10"/>
    </row>
    <row r="180" customFormat="1" ht="25" customHeight="1" spans="1:7">
      <c r="A180" s="10">
        <v>178</v>
      </c>
      <c r="B180" s="15" t="s">
        <v>196</v>
      </c>
      <c r="C180" s="15" t="s">
        <v>9</v>
      </c>
      <c r="D180" s="11" t="str">
        <f>_xlfn.XLOOKUP(B180,[1]公告!B$7:B$116,[1]公告!D$7:D$116,)</f>
        <v>普工</v>
      </c>
      <c r="E180" s="16">
        <v>46076</v>
      </c>
      <c r="F180" s="17">
        <v>500</v>
      </c>
      <c r="G180" s="10"/>
    </row>
    <row r="181" customFormat="1" ht="25" customHeight="1" spans="1:7">
      <c r="A181" s="10">
        <v>179</v>
      </c>
      <c r="B181" s="15" t="s">
        <v>197</v>
      </c>
      <c r="C181" s="15" t="s">
        <v>9</v>
      </c>
      <c r="D181" s="11" t="str">
        <f>_xlfn.XLOOKUP(B181,[1]公告!B$7:B$116,[1]公告!D$7:D$116,)</f>
        <v>普工</v>
      </c>
      <c r="E181" s="16">
        <v>46076</v>
      </c>
      <c r="F181" s="17">
        <v>500</v>
      </c>
      <c r="G181" s="10"/>
    </row>
    <row r="182" customFormat="1" ht="25" customHeight="1" spans="1:7">
      <c r="A182" s="10">
        <v>180</v>
      </c>
      <c r="B182" s="15" t="s">
        <v>198</v>
      </c>
      <c r="C182" s="15" t="s">
        <v>139</v>
      </c>
      <c r="D182" s="11" t="str">
        <f>_xlfn.XLOOKUP(B182,[1]公告!B$7:B$116,[1]公告!D$7:D$116,)</f>
        <v>普工</v>
      </c>
      <c r="E182" s="16">
        <v>46076</v>
      </c>
      <c r="F182" s="17">
        <v>600</v>
      </c>
      <c r="G182" s="10"/>
    </row>
    <row r="183" customFormat="1" ht="25" customHeight="1" spans="1:7">
      <c r="A183" s="10">
        <v>181</v>
      </c>
      <c r="B183" s="15" t="s">
        <v>199</v>
      </c>
      <c r="C183" s="15" t="s">
        <v>9</v>
      </c>
      <c r="D183" s="11" t="s">
        <v>200</v>
      </c>
      <c r="E183" s="16">
        <v>46054</v>
      </c>
      <c r="F183" s="17">
        <v>500</v>
      </c>
      <c r="G183" s="10"/>
    </row>
    <row r="184" customFormat="1" ht="25" customHeight="1" spans="1:7">
      <c r="A184" s="10">
        <v>182</v>
      </c>
      <c r="B184" s="15" t="s">
        <v>201</v>
      </c>
      <c r="C184" s="15" t="s">
        <v>9</v>
      </c>
      <c r="D184" s="11" t="s">
        <v>202</v>
      </c>
      <c r="E184" s="16">
        <v>46054</v>
      </c>
      <c r="F184" s="17">
        <v>500</v>
      </c>
      <c r="G184" s="10"/>
    </row>
    <row r="185" customFormat="1" ht="25" customHeight="1" spans="1:7">
      <c r="A185" s="10">
        <v>183</v>
      </c>
      <c r="B185" s="15" t="s">
        <v>203</v>
      </c>
      <c r="C185" s="15" t="s">
        <v>9</v>
      </c>
      <c r="D185" s="11" t="s">
        <v>204</v>
      </c>
      <c r="E185" s="16">
        <v>46082</v>
      </c>
      <c r="F185" s="17">
        <v>500</v>
      </c>
      <c r="G185" s="10"/>
    </row>
    <row r="186" customFormat="1" ht="25" customHeight="1" spans="1:7">
      <c r="A186" s="10">
        <v>184</v>
      </c>
      <c r="B186" s="15" t="s">
        <v>205</v>
      </c>
      <c r="C186" s="15" t="s">
        <v>88</v>
      </c>
      <c r="D186" s="11" t="s">
        <v>204</v>
      </c>
      <c r="E186" s="16">
        <v>46054</v>
      </c>
      <c r="F186" s="17">
        <v>600</v>
      </c>
      <c r="G186" s="10"/>
    </row>
    <row r="187" customFormat="1" ht="25" customHeight="1" spans="1:7">
      <c r="A187" s="10">
        <v>185</v>
      </c>
      <c r="B187" s="15" t="s">
        <v>206</v>
      </c>
      <c r="C187" s="15" t="s">
        <v>9</v>
      </c>
      <c r="D187" s="11" t="s">
        <v>207</v>
      </c>
      <c r="E187" s="16">
        <v>46082</v>
      </c>
      <c r="F187" s="17">
        <v>500</v>
      </c>
      <c r="G187" s="10"/>
    </row>
    <row r="188" customFormat="1" ht="25" customHeight="1" spans="1:7">
      <c r="A188" s="10">
        <v>186</v>
      </c>
      <c r="B188" s="18" t="s">
        <v>208</v>
      </c>
      <c r="C188" s="18" t="s">
        <v>9</v>
      </c>
      <c r="D188" s="19" t="s">
        <v>209</v>
      </c>
      <c r="E188" s="16">
        <v>46054</v>
      </c>
      <c r="F188" s="19">
        <v>500</v>
      </c>
      <c r="G188" s="10"/>
    </row>
    <row r="189" customFormat="1" ht="25" customHeight="1" spans="1:7">
      <c r="A189" s="10">
        <v>187</v>
      </c>
      <c r="B189" s="18" t="s">
        <v>210</v>
      </c>
      <c r="C189" s="18" t="s">
        <v>9</v>
      </c>
      <c r="D189" s="19" t="s">
        <v>211</v>
      </c>
      <c r="E189" s="16">
        <v>46054</v>
      </c>
      <c r="F189" s="19">
        <v>500</v>
      </c>
      <c r="G189" s="10"/>
    </row>
    <row r="190" s="2" customFormat="1" ht="21" customHeight="1" spans="1:7">
      <c r="A190" s="20" t="s">
        <v>212</v>
      </c>
      <c r="B190" s="21" t="s">
        <v>212</v>
      </c>
      <c r="C190" s="22"/>
      <c r="D190" s="22"/>
      <c r="E190" s="23"/>
      <c r="F190" s="24">
        <f>SUM(F3:F189)</f>
        <v>98700</v>
      </c>
      <c r="G190" s="24"/>
    </row>
  </sheetData>
  <autoFilter xmlns:etc="http://www.wps.cn/officeDocument/2017/etCustomData" ref="A2:G190" etc:filterBottomFollowUsedRange="0">
    <extLst/>
  </autoFilter>
  <mergeCells count="2">
    <mergeCell ref="A1:G1"/>
    <mergeCell ref="B190:E190"/>
  </mergeCells>
  <pageMargins left="0.75" right="0.75" top="1" bottom="1" header="0.5" footer="0.5"/>
  <pageSetup paperSize="1" scale="7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2021-10-27T14:04:00Z</dcterms:created>
  <dcterms:modified xsi:type="dcterms:W3CDTF">2026-06-12T03:40:30Z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55C6349E50FD4D19B1879D032EC10CE1_13</vt:lpwstr>
  </property>
  <property fmtid="{D5CDD505-2E9C-101B-9397-08002B2CF9AE}" pid="4" name="CalculationRule">
    <vt:i4>0</vt:i4>
  </property>
</Properties>
</file>