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Sheet1!$A$4:$AK$56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<sst xmlns="http://schemas.openxmlformats.org/spreadsheetml/2006/main" count="1122" uniqueCount="314">
  <si>
    <t>调整鱼峰区2025年度乡村振兴衔接资金项目入库及纳入年度计划表</t>
  </si>
  <si>
    <t>项目基本情况</t>
  </si>
  <si>
    <t>受益村屯和贫困群众情况</t>
  </si>
  <si>
    <t>项目对对应的脱贫指标贡献情况（描述简况）</t>
  </si>
  <si>
    <t>序号</t>
  </si>
  <si>
    <t>项目名称</t>
  </si>
  <si>
    <t>项目类型</t>
  </si>
  <si>
    <t>项目二级类型</t>
  </si>
  <si>
    <t>项目子类型</t>
  </si>
  <si>
    <t>实施地点（县乡村）</t>
  </si>
  <si>
    <t>建设性质（新建、续建、往年项目资金缺口）</t>
  </si>
  <si>
    <t>建设内容（描述简况）</t>
  </si>
  <si>
    <t>计划总投资（万元）</t>
  </si>
  <si>
    <t>其中政府补助资金（万元）</t>
  </si>
  <si>
    <t>投资（补助）标准（万元）</t>
  </si>
  <si>
    <t>资金性质</t>
  </si>
  <si>
    <t>县级主管部门</t>
  </si>
  <si>
    <t>项目实施单位</t>
  </si>
  <si>
    <t>可研报告（描述简况/ 不涉及）</t>
  </si>
  <si>
    <t>初步设计（描述简况/ 不涉及）</t>
  </si>
  <si>
    <t>施工图设计（描述简况/ 不涉及）</t>
  </si>
  <si>
    <t>规划审批（描述简况/ 不涉及）</t>
  </si>
  <si>
    <t>用地落实（描述简况/ 不涉及）</t>
  </si>
  <si>
    <t>环评审批（描述简况/ 不涉及）</t>
  </si>
  <si>
    <t>前期工作是否完成（是/否)</t>
  </si>
  <si>
    <t>计划实施年度</t>
  </si>
  <si>
    <t>项目建设状态（截止填报日期时的项目状态：完工、在建、未开工）</t>
  </si>
  <si>
    <t>受 益村 名（ 可填 多个）</t>
  </si>
  <si>
    <t>受益村数（个）</t>
  </si>
  <si>
    <t>受益总人数</t>
  </si>
  <si>
    <t>总户数</t>
  </si>
  <si>
    <t>其中贫困  村（个）</t>
  </si>
  <si>
    <t>受益贫困户（户）</t>
  </si>
  <si>
    <t>受益贫困人口（人）</t>
  </si>
  <si>
    <t>调增或调减</t>
  </si>
  <si>
    <t>是否新增</t>
  </si>
  <si>
    <t>是否纳入年度计划</t>
  </si>
  <si>
    <t>联农带农机制</t>
  </si>
  <si>
    <t>绩效目标</t>
  </si>
  <si>
    <t>备注</t>
  </si>
  <si>
    <t>白沙镇</t>
  </si>
  <si>
    <t xml:space="preserve">2025年白沙镇王眉村抗旱灌溉项目 </t>
  </si>
  <si>
    <t>乡村建设</t>
  </si>
  <si>
    <t>农村基础设施（含产业配套基础设施）</t>
  </si>
  <si>
    <t>其他</t>
  </si>
  <si>
    <t>白沙镇王眉村</t>
  </si>
  <si>
    <t>新建</t>
  </si>
  <si>
    <t>建设灌溉井1口，配套铺设灌溉水渠，管网约1500米，购买抗旱机具等</t>
  </si>
  <si>
    <t>全额</t>
  </si>
  <si>
    <t>财政专项资金</t>
  </si>
  <si>
    <t>鱼峰区农业农村局</t>
  </si>
  <si>
    <t>白沙镇人民政府</t>
  </si>
  <si>
    <t>不涉及</t>
  </si>
  <si>
    <t>否</t>
  </si>
  <si>
    <t>未开工</t>
  </si>
  <si>
    <t>通过该项目实施，可以有效减轻旱情影响。保障农业春耕生产，对王眉村屯农业生产抗旱有积极作用。</t>
  </si>
  <si>
    <t>调增</t>
  </si>
  <si>
    <t>是</t>
  </si>
  <si>
    <t>完善基础设施建设，改善生活条件，提高各村抗旱能力，保障农业春耕生产安全。</t>
  </si>
  <si>
    <t>抽水井≥1座；输水管长度≥1500米；项目（工程）验收合格率= 100%；项目（工程）完成及时率= 100%；项目竣工验收时间≤2025年11月；项目建设总成本≤36万元；工程设计使用年限≥10年；受益对象满意度≥95%。</t>
  </si>
  <si>
    <t xml:space="preserve">2025年白沙镇大田村抗旱灌溉项目 </t>
  </si>
  <si>
    <t>白沙镇大田村</t>
  </si>
  <si>
    <t>建设灌溉井1口，配套铺设灌溉管网2000米，购买抗旱机具等</t>
  </si>
  <si>
    <t>通过该项目实施，可以有效减轻旱情影响。保障农业春耕生产，对大田村屯农业生产抗旱有积极作用。</t>
  </si>
  <si>
    <t>抽水井≥1座；输水管长度≥2000米；项目（工程）验收合格率= 100%；项目（工程）完成及时率= 100%；项目竣工验收时间≤2025年11月；项目建设总成本≤18万元；工程设计使用年限≥10年；受益对象满意度≥95%。</t>
  </si>
  <si>
    <t xml:space="preserve">2025年白沙镇大电村抗旱灌溉项目 </t>
  </si>
  <si>
    <t>白沙镇大电村</t>
  </si>
  <si>
    <t>对大电村下送、高岭、庙门屯水渠进行修缮，并铺设灌溉网管1000米。</t>
  </si>
  <si>
    <t>通过该项目实施，可以有效减轻旱情影响。保障农业春耕生产，对大电村屯农业生产抗旱有积极作用。</t>
  </si>
  <si>
    <t>抽水井≥1座；输水管长度≥2000米；项目（工程）验收合格率= 100%；项目（工程）完成及时率= 100%；项目竣工验收时间≤2025年11月；项目建设总成本≤13万元；工程设计使用年限≥10年；受益对象满意度≥95%。</t>
  </si>
  <si>
    <t>柳州螺蛳粉原材料加工厂</t>
  </si>
  <si>
    <t>产业发展</t>
  </si>
  <si>
    <t>加工流通项目</t>
  </si>
  <si>
    <t>白沙镇白沙社区</t>
  </si>
  <si>
    <t>建设1个3.6亩的柳州螺蛳粉原材料加工厂，引进先进零添加剂腌制设备。</t>
  </si>
  <si>
    <t>过该项目实施，带动相关螺蛳粉原材料产业发展，创造务工就业岗位，流转闲置房屋（厂房），辐射扩大竹笋、豆角等螺蛳粉原材料产业种植范围，促进产业发展，提高群众收入。</t>
  </si>
  <si>
    <t>建设螺蛳粉原材料加工厂，带动相关螺蛳粉原材料产业发展，创造5-10个务工就业岗位，流转闲置厂房，提高农户收入。</t>
  </si>
  <si>
    <t>新建螺蛳粉原材料加工厂数量＝1个，项目（工程）验收合格率= 100%；项目（工程）完成及时率= 100%；项目竣工验收时间≤2025年12月；项目建设总成本≤150万元；工程设计使用年限≥10年；受益对象满意度≥95%。</t>
  </si>
  <si>
    <t>白沙镇大田村中间屯通屯道路硬化工程</t>
  </si>
  <si>
    <t>乡村建设行动</t>
  </si>
  <si>
    <t>农村基础设施(产业配套基础设施)</t>
  </si>
  <si>
    <t>产业路、资源路、旅游路建设</t>
  </si>
  <si>
    <t>维修道路长度250米，新建路肩墙30米、新建挡土墙17米、新建波形钢板护栏68米、原有盖板涵加宽1座、拆除及恢复拦水墙200米、新建排水沟300米、硬化面积共1251平方米。</t>
  </si>
  <si>
    <t>大田村</t>
  </si>
  <si>
    <t>通过实施道路硬化工程，完善基础设施建设，带动生产，促进产业发展，提高群众满意度</t>
  </si>
  <si>
    <t>通过完善基础设施建设，改善生产生活条件，方便群众日常出行及带动生产。</t>
  </si>
  <si>
    <t>新建道路长度≥250米；新建防护板长度≥68米；拆除及恢复拦水墙长度≥200米；新建排水沟长度≥300米；项目（工程）验收= 100%；项目（工程）完成及时率= 100%；项目竣工验收时间≤2025年11月；项目建设总成本≤460万元；受益人口数≥50人；工程设计使用年限≥15年；受益对象满意度≥90%。</t>
  </si>
  <si>
    <t>柳州市鱼峰区白沙镇红乐生猪养殖基地配套设施项目</t>
  </si>
  <si>
    <t xml:space="preserve">配套设施项目
</t>
  </si>
  <si>
    <t>产业园（区）</t>
  </si>
  <si>
    <t>新挖水井2座，1号井：开口220mm，套管21米（DN200热镀锌管）井深25米；2号井：开口220mm，套管30米（DN200热镀锌管）井深30米；配备10kV高压新装电源供电，)本工程从35kV王眉站10kV社贝1线(915)红乐支2号杆接电，新装1台S11-M-400kVA欧式终端型箱变。
(2)新装跌落式熔断器2组，带灭弧罩（安装于#2接电杆和新立#25杆上）；新装高压避雷器2组（安装于#2接电杆和新立#25杆上)。
(3)新建架空绝缘导线3×JKLGYJ-70/5000m,新建高压电缆YJV22-8.7/15kV-3×70/30m.
(4)新立25根电杆，新建箱变基础1座（带2个工井）。</t>
  </si>
  <si>
    <t>白沙社区</t>
  </si>
  <si>
    <t>通过建设产业项目配套，增加产业园区发展能力，带动当地土地流转及增加就业岗位。</t>
  </si>
  <si>
    <t>通过完善配套基础设施建设，改善生产生活条件，带动当地养殖生猪产业发展</t>
  </si>
  <si>
    <t>新建水井≥2座；配套电力设施≥2座；项目（工程）验收= 100%；项目（工程）完成及时率= 100%；项目竣工验收时间≤2025年11月；项目建设总成本≤80万元；受益人口数≥100人；工程设计使用年限≥15年；受益对象满意度≥90%。</t>
  </si>
  <si>
    <t>白沙镇农产品展销项目</t>
  </si>
  <si>
    <t>品牌打造和展销平台</t>
  </si>
  <si>
    <t>利用周末、“三月三”、国庆节等节假日开展农产品展销活动，形成白沙圩日文化，在促进产销对接、打造农业品牌、活跃城乡市场、拉动乡村产业等方面发挥独特作用。</t>
  </si>
  <si>
    <t>农业农村局</t>
  </si>
  <si>
    <t>白沙镇政府</t>
  </si>
  <si>
    <t>通过打造农产品展销平台，促进当地农产品产销对接，增加群众收入。</t>
  </si>
  <si>
    <t>促进特色农业产业发展，增加产业覆盖率，动当地经济社会发展，使农业增收增效，巩固脱贫成效。</t>
  </si>
  <si>
    <t>开发打造农产品展销活动数量≥2个；项目（工程）验收合格率= 100%；项目资金支出合规率= 100%；项目（工程）完成及时率= 100%；项目竣工验收时间≤2025年11月；项目建设总成本≤45万元；受益脱贫人口数≥100人；受益对象满意度≥90%。</t>
  </si>
  <si>
    <t>白沙镇四星级乡村旅游区文旅产业路</t>
  </si>
  <si>
    <t>从白沙老街至炮垒坪露营基地新建徒步旅游路长约4.5公里、2米宽，开展亲子徒步、沿途打卡等文旅活动。</t>
  </si>
  <si>
    <t>1.完善乡村交通旅游基础设施，提高群众务农、务工、生活等出行方便;
2.完善文旅基础设施配套建设，促进特色产业发展。</t>
  </si>
  <si>
    <t>调减</t>
  </si>
  <si>
    <t>保障群众生产出行及游客徒步游玩需求，促进农文旅可持续发展，促进当地经济社会发展。</t>
  </si>
  <si>
    <t>新建道路长度≥4公里；项目（工程）验收合格率= 100%；项目（工程）完成及时率= 100%；项目竣工验收时间≤2025年11月；项目建设总成本≤150万元；受益人口数≥300人；工程设计使用年限≥10年；受益对象满意度≥90%。</t>
  </si>
  <si>
    <t>新安村黄金塘甘蔗水稻产业道路</t>
  </si>
  <si>
    <t>农村道路建设（通村路、通户路、小 型桥梁等）</t>
  </si>
  <si>
    <t>白沙镇新安村</t>
  </si>
  <si>
    <t>1.5公里黄金塘甘蔗水稻产业道路硬化，可辐射覆盖约150亩水稻产业及100亩甘蔗种植运输。</t>
  </si>
  <si>
    <t>新安村</t>
  </si>
  <si>
    <t>通过实施道路硬化工程，完善基础设施建设，带动生产，促进产业发展，实现农业增效，农民增收目标。</t>
  </si>
  <si>
    <t>通过完善基础设施建设，改善生产生活条件，带动生产，促进水稻及甘蔗产业发展，增加群众收入。</t>
  </si>
  <si>
    <t>新建道路长度≥1500米；项目（工程）验收合格率= 100%；项目资金支出合规率= 100%；项目（工程）完成及时率= 100%；项目竣工验收时间≤2025年11月；项目建设总成本≤60万元；受益脱贫人口数≥60人；工程设计使用年限≥15年；受益对象满意度≥90%。</t>
  </si>
  <si>
    <t>白沙社区三元屯道路提升工程项目</t>
  </si>
  <si>
    <t>在三元屯至白沙码头扩宽道路及新建5个会车点。</t>
  </si>
  <si>
    <t>通过实施道路提升工程，完善基础设施建设，带动生产运输，促进文旅产业发展，实现农业增效，农民增收目标，提升群众满意度。</t>
  </si>
  <si>
    <t>完善基础设施建设，改善群众日常生产出行条件及满足游客游玩会车需要，促进当地经济社会和谐发展。</t>
  </si>
  <si>
    <t>建设会车点数量≥5个；项目（工程）验收合格率=100%；项目（工程）完成及时率=100%；项目竣工验收时间≤2025年11月；项目建设成本≤10万元；受益人口数≥150人；受益对象满意度≥90%</t>
  </si>
  <si>
    <t>新安村大田头屯山塘整治项目</t>
  </si>
  <si>
    <t>建设拦水坝约30米、包含建溢洪道、排水口，清污泥约14000立方米。</t>
  </si>
  <si>
    <t>实施农业灌溉项目，完善小型农田水利设施建设，保障农田用水安全，提高防洪抗灾能力，提升群众满意度。</t>
  </si>
  <si>
    <t>完善小型农田基础设施建设，提升防洪能力，满足群众农田灌溉需求，提高灌溉能力，促进本地产业发展</t>
  </si>
  <si>
    <t>建设拦水坝长度≥30米；项目（工程）验收合格率=100%；项目（工程）完成及时率=100%；项目竣工验收时间≤2025年11月；项目建设成本≤68万元；受益人口数≥800人；受益对象满意度≥90%</t>
  </si>
  <si>
    <t>白沙社区长塘屯竹笋基地产业路</t>
  </si>
  <si>
    <t>白沙社区长塘屯</t>
  </si>
  <si>
    <t>新建硬化产业路长约1500米宽2.5米，覆盖约500亩竹林种植，方便生产运输。</t>
  </si>
  <si>
    <t>通过实施道路硬化工程，完善基础设施建设，带动生产，促进产业发展，实现农业增效，农民增收目标，提升群众满意度。</t>
  </si>
  <si>
    <t>完善基础设施建设，改善生产生活条件，带动竹笋生产，促进螺蛳粉原材料产业发展，增加群众收入。</t>
  </si>
  <si>
    <t>新建道路长度≥1500米；项目（工程）验收合格率= 100%；项目资金支出合规率= 100%；项目（工程）完成及时率= 100%；项目竣工验收时间≤2025年11月；项目建设总成本≤50万元；受益脱贫人口数≥60人；工程设计使用年限≥15年；受益对象满意度≥90%。</t>
  </si>
  <si>
    <t>白沙镇大田村田垌屯基础照明工程</t>
  </si>
  <si>
    <t>大田村田垌屯</t>
  </si>
  <si>
    <t>在田垌屯新装路灯80座</t>
  </si>
  <si>
    <t>实施光亮工程，完善基础设施建设，改善生活条件，保障群众夜间出行，提升群众满意度</t>
  </si>
  <si>
    <t>完善基础设施建设，改善生活条件，保障群众夜间出行安全，便利村屯夜间农忙生产活动。</t>
  </si>
  <si>
    <t>新装路灯数量≥80盏；项目（工程）验收合格率= 100%；项目资金支出合规率= 100%；项目（工程）完成及时率= 100%；项目竣工验收时间≤2025年11月；项目建设总成≤30万元；受益脱贫人口数≥4人；工程设计使用年限≥15年；受益对象满意度≥90%。</t>
  </si>
  <si>
    <t>白沙镇宜居宜业和美乡村示范村建设项目</t>
  </si>
  <si>
    <t>在新安村大田头屯新装路灯35盏</t>
  </si>
  <si>
    <t>通过实施基础照明工程，建设示范村屯，改善群众夜间出行条件，增强群众获得感、幸福感、安全感。</t>
  </si>
  <si>
    <t>解决群众夜间出行难问题，改善生产生活条件，进一步提升群众满意度。</t>
  </si>
  <si>
    <t>新装路灯数量≥35盏；项目（工程）验收合格率= 100%；项目项目（工程）完成及时率= 100%；项目竣工验收时间≤2025年11月；项目建设总成≤10万元；受益脱贫人口数≥200人；工程设计使用年限≥15年；受益对象满意度≥90%。</t>
  </si>
  <si>
    <t>小计</t>
  </si>
  <si>
    <t>里雍镇龙团村、里雍村、立冲村、龙江村）农田灌溉项目</t>
  </si>
  <si>
    <t xml:space="preserve">
小型农田水利设施建设</t>
  </si>
  <si>
    <t>里雍镇</t>
  </si>
  <si>
    <t>改建渠道 6 条共 1093m，新建涵管 24m,改建渡槽 1 座 22m,维修拦水坝 1 座、新建 1 座，凿毛抹面渠道 109m，浆砌石挡墙 30m</t>
  </si>
  <si>
    <t>区乡村振兴局</t>
  </si>
  <si>
    <t>龙团村、里雍村、立冲村、龙江村</t>
  </si>
  <si>
    <t>确保农业生产的稳定进行，提高灌溉效率，减少水资源的浪费，农民可以扩大种植面积，种植更多的经济作物，提高农业生产效益</t>
  </si>
  <si>
    <t>提高灌溉效率，为农业生产提供稳定的水源保障，促进农业增产增收</t>
  </si>
  <si>
    <t>建设水渠数≥9个；建设灌溉水渠长度≥1KM；项目（工程）验收= 100%；项目资金支出合规率= 100%；项目（工程）完成及时率= 100%；项目竣工验收时间≤2025年；项目建设总成≤120万元；受益人口数≥500人；受益对象满意度≥95%。</t>
  </si>
  <si>
    <t>里雍镇基田村六丁屯农田灌溉项目</t>
  </si>
  <si>
    <t>1、拆除重建拦水坝工程共 1 座，采用 C20 砼浇筑；2、防渗改造渠道 1 条总长度 919m，采用 C20 砼边墙，C20 砼浇筑底板。3、渠系附属建筑物有新建渠道节制闸 18 座，人行过渠盖板 18 座</t>
  </si>
  <si>
    <t>基田村</t>
  </si>
  <si>
    <t>建设水渠数≥1个；建设灌溉水渠长度≥1KM；项目（工程）验收= 100%；项目资金支出合规率= 100%；项目（工程）完成及时率= 100%；项目竣工验收时间≤2025年；项目建设总成≤70万元；受益人口数≥300人；受益对象满意度≥95%。</t>
  </si>
  <si>
    <t>鱼峰区2025年绿色优质农产品认证补贴项目</t>
  </si>
  <si>
    <t>白沙村、
富龙村、
坭桥村</t>
  </si>
  <si>
    <t>对2023年12月以来获得农业农村部绿色食
品证书的农业经营主体进行补贴，激励一
批有示范带动力强的农业企业（合作社）
和区域影响力的公共品牌、提高我区品牌
知名度，市场占有率。</t>
  </si>
  <si>
    <t>区农业农
村局</t>
  </si>
  <si>
    <t>已开工</t>
  </si>
  <si>
    <t>通过绿色食品标准
化生产示范，带动农产品质量安全水平稳步提升。</t>
  </si>
  <si>
    <t>确保不发生重大
农产品质量安全事件，进一步提升农产品质量安全水平。</t>
  </si>
  <si>
    <t>获得绿色食品认证产品
个数≤6个；项目验收合
格率100%；不发生重大
农产品质量安全事件；
及时兑付补贴资金率100%；
受益人口满意度≥90%。</t>
  </si>
  <si>
    <t>鱼峰区黏虫灾害防治项目</t>
  </si>
  <si>
    <t>鱼峰区</t>
  </si>
  <si>
    <t>对里雍镇受黏虫灾害的区域进行防治，大约9838亩。</t>
  </si>
  <si>
    <t>在建</t>
  </si>
  <si>
    <t>龙江、富龙、龙团、红赖、立冲、长沙、广实、基田</t>
  </si>
  <si>
    <t>黏虫灾害得到有效控制，保障了甘蔗、玉米、水稻等主要农作物种植产业的稳定发展，避免因灾害导致的损失。</t>
  </si>
  <si>
    <t>有效控制黏虫灾害蔓延，恢复农作物产量与质量，提升农户收入水平，稳定农业产业基础</t>
  </si>
  <si>
    <t>防治面积≥9000亩；项目（工程）验收= 100%；项目资金支出合规率= 100%；项目（工程）完成及时率= 100%；项目竣工验收时间≤2025年11月；项目建设总成≤36万元；受益人口数≥30000人；受益对象满意度≥95%。</t>
  </si>
  <si>
    <t>鱼峰区土壤类型图编制项目</t>
  </si>
  <si>
    <t>生产项目</t>
  </si>
  <si>
    <t>种植、养殖业基地</t>
  </si>
  <si>
    <t>建立数据和数据库成果（包括基础数据、过程数据、成果数据、数据库、数据表册）；数字化图件成果（包括土壤调查采样点分布图、土壤属性图、土壤酸化专题图、高标准农田区土壤特征图、土壤硒资源分布和开发利用专题调查图）；文字报告成果（包括土壤类型图制图技术报告、土壤属性图制图分析报告、土壤农业利用适宜性评价报告、耕地质量等级评价报告、土壤酸化专题报告、高标准农田区域土壤特征分析报告、土壤硒资源分布和开发利用专题报告、土壤志）</t>
  </si>
  <si>
    <t>区农业农村局</t>
  </si>
  <si>
    <t>白沙镇、里雍镇、雒容镇、洛埠镇</t>
  </si>
  <si>
    <t>真实准确掌握土壤质量、性状和利用状况等基础数据，提升土壤资源保护和利用水平，科学种植提高产量，增加收入。</t>
  </si>
  <si>
    <t>全面查明查清鱼峰区土壤类型及分布规律、土壤资源现状及变化趋势，真实准确掌握土壤质量、性状和利用状况等基础数据，提升土壤资源保护和利用水平，为守住耕地红线、优化农业生产布局、确保粮食安全奠定坚实基础，为加快农业农村现代化、促进生态文明建设、全面推进乡村振兴提供有力支撑。</t>
  </si>
  <si>
    <t>雒容镇</t>
  </si>
  <si>
    <t>柳州市鱼峰区雒容镇竹桐村樟山屯抗旱机井项目</t>
  </si>
  <si>
    <t>抗旱项目</t>
  </si>
  <si>
    <t>农村供水保障设施建设</t>
  </si>
  <si>
    <t>竹桐村樟山屯</t>
  </si>
  <si>
    <t>探测水源、钻探打井</t>
  </si>
  <si>
    <t>雒容镇人民政府</t>
  </si>
  <si>
    <t>2025年</t>
  </si>
  <si>
    <t>探测水源、钻探打井。解决因干旱造成的缺水问题</t>
  </si>
  <si>
    <t>数量指标：探测水源、钻探打井≥1座；
质量指标：项目（工程）验收合格率=100%；项目资金支出合规率=100%；
时效指标：完工及时率=100%；项目竣工验收时间≤2025年12月；
成本指标：项目建成总成本≤22万元；
满意度指标：群众满意度≥95%</t>
  </si>
  <si>
    <t>柳州市鱼峰区雒容镇大正村龙居屯抗旱机井项目</t>
  </si>
  <si>
    <t>大正村龙居屯</t>
  </si>
  <si>
    <t>雒容镇东塘村东塘8队麻竹产业路项目</t>
  </si>
  <si>
    <t>东塘村东塘屯</t>
  </si>
  <si>
    <t>建设3米宽，15cm厚水泥混凝土路面1300米</t>
  </si>
  <si>
    <t>财政资金</t>
  </si>
  <si>
    <t>解决群众因道路问题造成农产品 “运输成本高、保鲜难度大、收购商不愿来” 的问题。道路修通后，推动村民扩大种植、养殖规模，从而带动村内脱贫户增收。</t>
  </si>
  <si>
    <t>村道修通后，农产品的运输困难，运输成本可以降低30%以上，农产品可快速运往县城及周边市场，收购商主动上门收购，农产品收购价提高 15%-20%，提高农业生产效率。</t>
  </si>
  <si>
    <t>数量目标：建设3米宽，15cm厚水泥混凝土路面1300米，总规模共计3900平方米。
质量目标：项目验收合格率=100%，项目资金支出合规率=100%；
时效指标：完工及时率=100%；项目竣工验收时间≤2025年12月；
成本指标：项目建成总成本≤47万；
满意度指标：受益对象满意度≥95%</t>
  </si>
  <si>
    <t>雒容镇农产品展销项目</t>
  </si>
  <si>
    <t>开展农产品展销活动，促进产销对接、打造农业品牌、活跃城乡市场、拉动乡村产业。</t>
  </si>
  <si>
    <t>为群众农产品提供展销平台，扩大农产品与加工、销售等各环节的沟通交流，扩宽群众生产与销售视野，发掘乡村振兴新渠道</t>
  </si>
  <si>
    <t>通过开展展销活动为群众提供农产品生产、销售等各环节沟通交流的渠道，扩宽农产品产销视野，为打造农产品品牌提供契机</t>
  </si>
  <si>
    <t>数量目标：开展农产品展销活动1次；
质量目标：项目验收合格率=100%，项目资金支出合规率=100%；
时效指标：完工及时率=100%；项目竣工验收时间≤2026年12月；
成本指标：项目建成总成本≤358万；
满意度指标：受益对象满意度≥95%</t>
  </si>
  <si>
    <t xml:space="preserve">里雍镇 </t>
  </si>
  <si>
    <t>里雍镇龙团村早稻种植抗旱项目</t>
  </si>
  <si>
    <t xml:space="preserve">
小型农田水利设施建设
</t>
  </si>
  <si>
    <t>里雍镇龙团村</t>
  </si>
  <si>
    <t>新建机井1座，泵房1座，水泵1套（含启动柜），拉电120米，抽水管路234米。</t>
  </si>
  <si>
    <t>里雍镇人民政府</t>
  </si>
  <si>
    <t>可有效应对当前的旱情，保障早稻种植的顺利进行，最大程度减少农民损失</t>
  </si>
  <si>
    <t>项目的实施，可有效缓解旱情，保障有足够水源进行播种，实现 “节水保产、稳农增收” 的双重目标。</t>
  </si>
  <si>
    <t>建设灌溉井≥1口、建设泵房≥1座、铺设抽水管网≥200m、项目（工程）验收= 100%；项目资金支出合规率= 100%；项目（工程）完成及时率= 100%；项目竣工验收时间≤2025年11月；项目建设总成本≤20万元；受益脱贫人口数≥400人；工程设计使用年限≥15年；受益对象满意度≥95%。</t>
  </si>
  <si>
    <t>里雍镇龙江村早稻种植抗旱项目</t>
  </si>
  <si>
    <t>里雍镇龙江村</t>
  </si>
  <si>
    <t xml:space="preserve">岩口屯：新建机井1座，新建泵房1座，安装抽水泵1台，抽水管路180米，镀锌钢管184米，，安装架空低压线路290米，安装锥型混凝土杆7根，安装智能软启动柜1套。                         和村屯：新建机井1座，新建泵房1座，安装水泵1台，新建抽水管路960米，安装架空低压线路230米，安装锥形混凝土杆6根，安装智能软启动柜1套。                                                 都巷屯：泵房基础加深硬化15厘米，泵房旁修复渠道40米，新增盖板6处，不锈钢门1套，电箱1个，安装软启动柜1套，离心泵1套，真空泵1套，给水管15米。                                    </t>
  </si>
  <si>
    <t>建设灌溉井≥2口、建设泵房≥2座、安装抽水泵≥2台、项目（工程）验收= 100%；项目资金支出合规率= 100%；项目（工程）完成及时率= 100%；项目竣工验收时间≤2025年11月；项目建设总成本≤30万元；受益脱贫人口数≥100人；工程设计使用年限≥15年；受益对象满意度≥95%。</t>
  </si>
  <si>
    <t>里雍镇富龙村早稻种植抗旱项目</t>
  </si>
  <si>
    <t>里雍镇富龙村</t>
  </si>
  <si>
    <t>1、富龙屯工程主要建设内容: 安装潜水泵1台，安装柴油发电机2台，安装塑料管总长度1100米。
2、上樟屯工程主要建设内容:新建机井2口，安装潜水泵2台，新建泵房1座，安装塑料管总长度1100米，拉设电缆290米。</t>
  </si>
  <si>
    <t>建设灌溉井≥2口、建设泵房≥1座、铺设抽水管网≥2200m、安装柴油发电机≥2台、安装潜水泵≥1台。项目（工程）验收= 100%；项目资金支出合规率= 100%；项目（工程）完成及时率= 100%；项目竣工验收时间≤2025年11月；项目建设总成本≤40万元；受益脱贫人口数≥400人；工程设计使用年限≥15年；受益对象满意度≥95%。</t>
  </si>
  <si>
    <t>里雍镇广实村早稻种植抗旱项目</t>
  </si>
  <si>
    <t>里雍镇广实村</t>
  </si>
  <si>
    <t>岩冲一屯改建渠道2条共183m，改建山塘拦水挡墙33m，改建放水口一座，新喜屯更换安装输水管282m</t>
  </si>
  <si>
    <t>改建渠道≥180米、改建山塘拦水挡墙≥33米、项目（工程）验收= 100%；项目资金支出合规率= 100%；项目（工程）完成及时率= 100%；项目竣工验收时间≤2025年11月；项目建设总成本≤20万元；受益脱贫人口数≥30人；工程设计使用年限≥15年；受益对象满意度≥95%。</t>
  </si>
  <si>
    <t>柳州市鱼峰区里雍镇富龙村那外屯山塘整治工程</t>
  </si>
  <si>
    <t>恢复山塘口耕地69999㎡，维修水坝95米，库区清淤4027㎡，机井1眼，建设梯级放水系统2处，建设放水涵管2处。</t>
  </si>
  <si>
    <t>富龙村</t>
  </si>
  <si>
    <t>通过山塘整治，恢复蓄水能力，扩大改善农田灌溉面积，保障农村生产用水。</t>
  </si>
  <si>
    <t xml:space="preserve">山塘整治后，蓄水能力增强，灌溉保证率提高，可以为周边农田提供更加稳定的灌溉水源，农民可以扩大种植面积，种植更多的经济作物，提高农业生产效益。
</t>
  </si>
  <si>
    <t>恢复山塘口耕地≥69999㎡；维修水坝≥95米；库区清淤≥4027㎡；机井≥1眼；项目（工程）验收= 100%；项目资金支出合规率= 100%；项目（工程）完成及时率= 100%；项目竣工验收时间≤2025年11月；项目建设总成≤96万元；受益人口数≥360人；工程设计使用年限≥15年；受益对象满意度≥95%。</t>
  </si>
  <si>
    <t>里雍镇红花村红花六队竹笋基地建设项目</t>
  </si>
  <si>
    <t xml:space="preserve">产业园（区）
</t>
  </si>
  <si>
    <t>里雍镇红花村</t>
  </si>
  <si>
    <t>建设100亩竹笋基地配套水肥灌溉设施和供电设施，建设红花六队至土地山屯3.5公里，3米宽的产业路</t>
  </si>
  <si>
    <t>乡村振兴局</t>
  </si>
  <si>
    <t>已落实用地</t>
  </si>
  <si>
    <t>红花村</t>
  </si>
  <si>
    <t>修建竹笋基地灌溉设备和供电设备，提高竹笋产量， 促进螺蛳粉原材料产业发展。</t>
  </si>
  <si>
    <t>完善产业基础设施建 设、促进特色产业发展，巩固脱贫成效。</t>
  </si>
  <si>
    <t>建设配套水肥灌溉设施≥1处；建设配套供电设施≥1处；项目（工程）验收= 100%；项目资金支出合规率= 100%；项目（工程）完成及时率= 100%；项目竣工验收时间≤2025年11月；项目建设总成本≤400万元；受益脱贫人口数≥5人；工程设计使用年限≥15年；受益对象满意度≥95%。</t>
  </si>
  <si>
    <t>里雍镇红赖村甘蔗产业基地建设项目</t>
  </si>
  <si>
    <t>里雍镇红赖村</t>
  </si>
  <si>
    <t>建设250亩甘蔗产业基地，平整场地，建设泥结石路面，长3.5公里，宽3米，打3-4口井，建3个左右蓄水池，建设附属配电设施</t>
  </si>
  <si>
    <t>红赖村</t>
  </si>
  <si>
    <t>通过修路、建设生产配套设施，打造甘蔗种植基地</t>
  </si>
  <si>
    <t>修建产业道路，方便生产运输，建设配套设施，促进甘蔗产业发展</t>
  </si>
  <si>
    <t>修建产业路≥3.5公里；新建机井数≥3口；新建蓄水池≥3个；项目（工程）验收= 100%；项目资金支出合规率= 100%；项目（工程）完成及时率= 100%；项目竣工验收时间≤2025年11月；项目建设总成本≤395万元；受益脱贫人口数≥170人；工程设计使用年限≥15年；受益对象满意度≥95%。</t>
  </si>
  <si>
    <t xml:space="preserve">鱼峰区里雍镇红赖村农村污水治理修复工程 </t>
  </si>
  <si>
    <t xml:space="preserve">
农村供水保障设施建设</t>
  </si>
  <si>
    <t>本工程污水管道全长2298.1m，主要工程量：DN300HDPE波纹管268.2m；DN110 PVC-U排水管2029.9m；污水检查井8座。
其中：
1、六才屯：安装PVC-U排水管DN110共172.5m；
2、上甘屯：安装HDPE波纹管DN300共103.6m，安装PVC-U排水管DN110共544.7m；污水检查井2座；
3、歪江屯：安装PVC-U排水管DN110共275.1m，污水检查井1座；
4、龙团屯：安装PVC-U排水管DN110共356.5m，污水检查井1座；
5、白见屯：安装HDPE波纹管DN300共71.4m，安装PVC-U排水管DN110共121.6m；污水检查井1座；
6、木代屯：安装HDPE波纹管DN300共93.2m，安装PVC-U排水管DN110共559.5m；污水检查井3座。</t>
  </si>
  <si>
    <t>通过污水治理工程，改善农村生活环境， 降低公共卫生风险， 促进新农村建设。</t>
  </si>
  <si>
    <t>实施污水治理工程，达到提升村容村貌和改善人居环境的目的，促进村民安居乐业，进一步巩固脱贫攻坚成果。</t>
  </si>
  <si>
    <t>建设污水管道长度≥2298米；新建污水检查井≥8座；项目（工程）验收= 100%；项目资金支出合规率= 100%；项目（工程）完成及时率= 100%；项目竣工验收时间≤2025年11月；项目建设总成≦61万元；受益脱贫人口数≥81人；工程设计使用年限≥15年；受益对象满意度≥95%。</t>
  </si>
  <si>
    <t>鱼峰区里雍镇龙江村农村污水治理修复工程</t>
  </si>
  <si>
    <t>本工程污水管道全长2179.1m，排水沟342.8m，主要工程量：DN300HDPE波纹管1113.8m；DN110 PVC-U排水管1065.3m；硬化或砖砌排水沟342.8m，污水检查井11座。
其中：
1、新村屯：安装HDPE波纹管DN300共180.6m；污水检查井1座；
2、都巷屯：安装HDPE波纹管DN300共10.5m，安装PVC-U排水管DN110共163.4m；新建排水沟55.4m，污水检查井1座；
3、立兴屯：安装HDPE波纹管DN300共273.3m，安装PVC-U排水管DN110共294.9m；新建排水沟107.8m，污水检查井3座；4、和村屯：安装HDPE波纹管DN300共53.2m，新建排水沟24.5m，污水检查井1座；；
5、中团屯：安装PVC-U排水管DN110共14m；
6、竹根屯：安装HDPE波纹管DN300共233.9m，安装PVC-U排水管DN110共299m；新建排水沟155.1m，污水检查井5座。
7、中堂屯：安装HDPE波纹管DN300共79.9m，安装PVC-U排水管DN110共188.6m；污水检查井3座。
8、樟冲屯：安装HDPE波纹管DN300共282.4m，安装PVC-U排水管DN110共105.4m；污水检查井4座。</t>
  </si>
  <si>
    <t>龙江村</t>
  </si>
  <si>
    <t>建设污水管道长度≥2179米；新建污水检查井≥11座；项目（工程）验收= 100%；项目资金支出合规率= 100%；项目（工程）完成及时率= 100%；项目竣工验收时间≤2025年11月；项目建设总成≦89万元；受益脱贫人口数≥94人；工程设计使用年限≥15年；受益对象满意度≥95%。</t>
  </si>
  <si>
    <t>里雍镇宜居宜业和美乡村提升村建设项目</t>
  </si>
  <si>
    <t>修缮富龙村通屯道路3公里、新增道路安防点约50米、新增富龙村主要道路照明灯约15盏、新增垃圾分类点1至2处。</t>
  </si>
  <si>
    <t>1.完善乡村交通基础设施，提高群众务农、务工、生活等出行方便，降低交通事故隐患风险，促进新农村建设；
2.完善农村卫生环境基础建设，引导群众树立良好的卫生环境意识，推动垃圾分类执行，提高农村人居生活环境质量。</t>
  </si>
  <si>
    <t>保障群众务工、生产出行条件，改善村屯卫生环境，促进农业可持续发展，降低公共卫生风险。</t>
  </si>
  <si>
    <t>修缮道路长度≥3公里；新增安防点≥50米；新增道路照明灯≥15盏；项目（工程）验收= 100%；项目资金支出合规率= 100%；项目（工程）完成及时率= 100%；项目竣工验收时间≤2025年11月；项目建设总成本≤40万元；受益脱贫人口数≥450人；工程设计使用年限≥15年；受益对象满意度≥95%。</t>
  </si>
  <si>
    <t>里雍镇宜居宜业和美乡村示范村建设项目</t>
  </si>
  <si>
    <t xml:space="preserve">
农村公共服务</t>
  </si>
  <si>
    <t>公共照明设施</t>
  </si>
  <si>
    <t>新建广实村大湾屯路灯30盏</t>
  </si>
  <si>
    <t>广实村</t>
  </si>
  <si>
    <t>通过实施亮化工程，改善群众夜间出行条件，增强群众获得感、幸福感、安全感。</t>
  </si>
  <si>
    <t>解决群众夜间出行难问题，进一步提升群众满意度。</t>
  </si>
  <si>
    <t>新建路灯数量≥30盏；项目（工程）验收= 100%；项目资金支出合规率= 100%；项目（工程）完成及时率= 100%；项目竣工验收时间≤2025年11月；项目建设总成≤10万元；受益脱贫人口数≥33人；工程设计使用年限≥15年；受益对象满意度≥95%。</t>
  </si>
  <si>
    <t>鱼峰区里雍镇长沙村东红至鹿寨县江口乡产业路</t>
  </si>
  <si>
    <t>里雍镇长沙村</t>
  </si>
  <si>
    <t>建设通往江口乡产业发展道路，长3.5公里，3-3.5米宽的产业路。</t>
  </si>
  <si>
    <t>长沙村</t>
  </si>
  <si>
    <t>完善乡村基础设施，建设通往江口方向那边上千亩水田、耕地、林地的产业路，解决通往江口方向耕地撂荒问题，林地木材运输问题。建设通往长沙村百亩麻竹种植基地的道路，增加农户经济收入。解决长沙村留守村民外出务工问题，村民可以到江口乡产业园务工，提高收入。</t>
  </si>
  <si>
    <t>改善道路条件，促进产业生产，方便群众出行。方便村民到江口产业园区务工，提高村民务工就业率，增加农民收入。促进长沙村塘汛湾露营基地等乡村旅游产业发展。</t>
  </si>
  <si>
    <t>建设产业路≥3500m；项目（工程）验收= 100%；项目资金支出合规率= 100%；项目（工程）完成及时率= 100%；项目竣工验收时间≤2025年11月；项目建设总成本≤390万元；受益脱贫人口数≥26人；工程设计使用年限≥15年；受益对象满意度≥95%。</t>
  </si>
  <si>
    <t>里雍镇农产品展销项目</t>
  </si>
  <si>
    <t>1.“丰收夜田园歌”星空音乐会，2.特色农产品展销品鉴会：组织各镇各村展示展销各类农产品，包括生鲜农产品、加工农产品、特色农产品、脱贫村脱贫户农产品等。现场设置品尝区、销售区，利用当地新鲜食材，通过不同烹饪手法，充分展示里雍特色小吃。助力推动“雍字号”特色农产品出村进城，实现产业增效，农民增收。</t>
  </si>
  <si>
    <t>开发打造农产品展销活动数量≥2个；项目（工程）验收合格率= 100%；项目资金支出合规率= 100%；项目（工程）完成及时率= 100%；项目竣工验收时间≤2025年11月；项目建设总成本≤5万元；受益人口数≥10000人；受益对象满意度≥95%。</t>
  </si>
  <si>
    <t>里雍镇红赖村琴照屯农田灌溉配套设施建设</t>
  </si>
  <si>
    <t>建设灌溉机井1口，配套建设灌溉管网。</t>
  </si>
  <si>
    <t>通过改善农业生产条件，提升水资源利用效率，促进农业产业的发展。</t>
  </si>
  <si>
    <t>保障农田灌溉用水需求，有助于提高农田灌溉效率，促进农业产业的发展。</t>
  </si>
  <si>
    <t>建设机井数≥1口；项目（工程）验收= 100%；项目资金支出合规率= 100%；项目（工程）完成及时率= 100%；项目竣工验收时间≤2025年11月；项目建设总成本≤20万元；受益人口数≥280人；工程设计使用年限≥15年；受益对象满意度≥95%。</t>
  </si>
  <si>
    <t>鱼峰区现代智慧农业产业园配套设施建设项目</t>
  </si>
  <si>
    <t>农村公共服务</t>
  </si>
  <si>
    <t>安装太阳能路灯共103盏</t>
  </si>
  <si>
    <t>通过完善路灯配套设施建设，有助于加快推动夜间经济发展。</t>
  </si>
  <si>
    <t>1、方便村民夜间活动，同时提高夜间的交通安全。2、提高生产便利度，为企业创造更加安全的生产、生活环境。3、完善路灯配套设施建设，有助于加快推动夜间经济发展。</t>
  </si>
  <si>
    <t>安装太阳能路灯≥103盏；项目（工程）验收= 100%；项目资金支出合规率= 100%；项目（工程）完成及时率= 100%；项目竣工验收时间≤2025年11月；项目建设总成本≤40.5万元；受益人口数≥4000人；工程设计使用年限≥15年；受益对象满意度≥95%。</t>
  </si>
  <si>
    <t>里雍镇龙江村秘境归岩露营小镇配套设施建设项目</t>
  </si>
  <si>
    <t>安装太阳能路灯共98盏</t>
  </si>
  <si>
    <t>安装太阳能路灯≥98盏；项目（工程）验收= 100%；项目资金支出合规率= 100%；项目（工程）完成及时率= 100%；项目竣工验收时间≤2025年11月；项目建设总成本≤32.5万元；受益人口数≥4000人；工程设计使用年限≥15年；受益对象满意度≥95%。</t>
  </si>
  <si>
    <t>2025年里雍镇衔接资金项目管护经费</t>
  </si>
  <si>
    <t>项目管理费</t>
  </si>
  <si>
    <t>对历年损坏项目进行维修维护，如对鱼峰区里雍镇广实村水龙屯饮水项目进行维修。</t>
  </si>
  <si>
    <t>对历年损坏项目进行维修维护，管护资产正常运行。</t>
  </si>
  <si>
    <t xml:space="preserve">是 </t>
  </si>
  <si>
    <t>维护项目，确保设施设备正常运行，延长项目使用年限。</t>
  </si>
  <si>
    <t>维护项目个数≥2个；项目（工程）验收= 100%；项目资金支出合规率= 100%；项目（工程）完成及时率= 100%；项目竣工验收时间≤2025年11月；项目建设总成≤34.5万元；受益脱贫人口数≥1500人；工程设计使用年限≥15年；受益对象满意度≥95%。</t>
  </si>
  <si>
    <t>自然资源局</t>
  </si>
  <si>
    <t>鱼峰区乡村地区“通则式”规划编制费</t>
  </si>
  <si>
    <t>鱼峰区里雍镇、白沙镇、阳和街道、雒容镇、洛埠镇</t>
  </si>
  <si>
    <t>通过编制鱼峰区乡村地区“通则式”规划，为鱼峰区乡村地区村民住房、公共服务设施、市政公用设施、乡村产业等项目建设提供规划指导和依据</t>
  </si>
  <si>
    <t>鱼峰区自然资源局</t>
  </si>
  <si>
    <t>里雍镇广实村、长沙村、里雍村、红赖村、龙团村、富龙村、龙江村、立冲村、基田村、红花村，白沙镇白沙村、王眉村、新安村、大田村、大电村、水山村，阳和街道六座村、阳和村、社湾村，雒容镇东塘村、竹桐村、龙岭村、大正村、连丰村、秀水村、竹车村、盘古村、高岩村、泥桥村、果园村、南庆村、半塘村，洛埠镇洛埠村、下窑村</t>
  </si>
  <si>
    <t>有助于提升乡村规划管理水平，促进乡村产业等项目建设落地，帮助农民增收致富</t>
  </si>
  <si>
    <t>为鱼峰区乡村地区村民住房、公共服务设施、市政公用设施、乡村产业等项目建设提供规划指导和依据</t>
  </si>
  <si>
    <t>总计（万元）</t>
  </si>
  <si>
    <t>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</si>
</sst>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42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b/>
      <sz val="11"/>
      <name val="Courier New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1F2329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14" fillId="0" borderId="0"/>
    <xf numFmtId="0" fontId="14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0,0&#13;&#10;NA&#13;&#10;" xfId="50"/>
    <cellStyle name="常规 2" xfId="5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51</xdr:row>
      <xdr:rowOff>0</xdr:rowOff>
    </xdr:from>
    <xdr:to>
      <xdr:col>7</xdr:col>
      <xdr:colOff>43180</xdr:colOff>
      <xdr:row>51</xdr:row>
      <xdr:rowOff>169545</xdr:rowOff>
    </xdr:to>
    <xdr:pic>
      <xdr:nvPicPr>
        <xdr:cNvPr id="2" name="Picture 45" descr="clip_image3662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34635" y="6801167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43180</xdr:colOff>
      <xdr:row>51</xdr:row>
      <xdr:rowOff>0</xdr:rowOff>
    </xdr:from>
    <xdr:to>
      <xdr:col>7</xdr:col>
      <xdr:colOff>67945</xdr:colOff>
      <xdr:row>51</xdr:row>
      <xdr:rowOff>169545</xdr:rowOff>
    </xdr:to>
    <xdr:pic>
      <xdr:nvPicPr>
        <xdr:cNvPr id="3" name="Picture 46" descr="clip_image3662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7781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77470</xdr:colOff>
      <xdr:row>51</xdr:row>
      <xdr:rowOff>0</xdr:rowOff>
    </xdr:from>
    <xdr:to>
      <xdr:col>7</xdr:col>
      <xdr:colOff>101600</xdr:colOff>
      <xdr:row>51</xdr:row>
      <xdr:rowOff>169545</xdr:rowOff>
    </xdr:to>
    <xdr:pic>
      <xdr:nvPicPr>
        <xdr:cNvPr id="4" name="Picture 47" descr="clip_image3662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12105" y="6801167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117475</xdr:colOff>
      <xdr:row>51</xdr:row>
      <xdr:rowOff>0</xdr:rowOff>
    </xdr:from>
    <xdr:to>
      <xdr:col>7</xdr:col>
      <xdr:colOff>145415</xdr:colOff>
      <xdr:row>51</xdr:row>
      <xdr:rowOff>169545</xdr:rowOff>
    </xdr:to>
    <xdr:pic>
      <xdr:nvPicPr>
        <xdr:cNvPr id="5" name="Picture 48" descr="clip_image3662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52110" y="6801167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151130</xdr:colOff>
      <xdr:row>51</xdr:row>
      <xdr:rowOff>0</xdr:rowOff>
    </xdr:from>
    <xdr:to>
      <xdr:col>7</xdr:col>
      <xdr:colOff>179070</xdr:colOff>
      <xdr:row>51</xdr:row>
      <xdr:rowOff>169545</xdr:rowOff>
    </xdr:to>
    <xdr:pic>
      <xdr:nvPicPr>
        <xdr:cNvPr id="6" name="Picture 49" descr="clip_image3662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5765" y="6801167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194310</xdr:colOff>
      <xdr:row>51</xdr:row>
      <xdr:rowOff>0</xdr:rowOff>
    </xdr:from>
    <xdr:to>
      <xdr:col>7</xdr:col>
      <xdr:colOff>237490</xdr:colOff>
      <xdr:row>51</xdr:row>
      <xdr:rowOff>169545</xdr:rowOff>
    </xdr:to>
    <xdr:pic>
      <xdr:nvPicPr>
        <xdr:cNvPr id="7" name="Picture 50" descr="clip_image3662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28945" y="6801167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51</xdr:row>
      <xdr:rowOff>0</xdr:rowOff>
    </xdr:from>
    <xdr:to>
      <xdr:col>7</xdr:col>
      <xdr:colOff>253365</xdr:colOff>
      <xdr:row>51</xdr:row>
      <xdr:rowOff>169545</xdr:rowOff>
    </xdr:to>
    <xdr:pic>
      <xdr:nvPicPr>
        <xdr:cNvPr id="8" name="Picture 51" descr="clip_image3662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6323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271780</xdr:colOff>
      <xdr:row>51</xdr:row>
      <xdr:rowOff>0</xdr:rowOff>
    </xdr:from>
    <xdr:to>
      <xdr:col>7</xdr:col>
      <xdr:colOff>296545</xdr:colOff>
      <xdr:row>51</xdr:row>
      <xdr:rowOff>169545</xdr:rowOff>
    </xdr:to>
    <xdr:pic>
      <xdr:nvPicPr>
        <xdr:cNvPr id="9" name="Picture 52" descr="clip_image3662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0641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305435</xdr:colOff>
      <xdr:row>51</xdr:row>
      <xdr:rowOff>0</xdr:rowOff>
    </xdr:from>
    <xdr:to>
      <xdr:col>7</xdr:col>
      <xdr:colOff>330200</xdr:colOff>
      <xdr:row>51</xdr:row>
      <xdr:rowOff>169545</xdr:rowOff>
    </xdr:to>
    <xdr:pic>
      <xdr:nvPicPr>
        <xdr:cNvPr id="10" name="Picture 53" descr="clip_image3662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0070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346075</xdr:colOff>
      <xdr:row>51</xdr:row>
      <xdr:rowOff>0</xdr:rowOff>
    </xdr:from>
    <xdr:to>
      <xdr:col>7</xdr:col>
      <xdr:colOff>373380</xdr:colOff>
      <xdr:row>51</xdr:row>
      <xdr:rowOff>169545</xdr:rowOff>
    </xdr:to>
    <xdr:pic>
      <xdr:nvPicPr>
        <xdr:cNvPr id="11" name="Picture 54" descr="clip_image3662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80710" y="6801167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379730</xdr:colOff>
      <xdr:row>51</xdr:row>
      <xdr:rowOff>0</xdr:rowOff>
    </xdr:from>
    <xdr:to>
      <xdr:col>7</xdr:col>
      <xdr:colOff>422910</xdr:colOff>
      <xdr:row>51</xdr:row>
      <xdr:rowOff>169545</xdr:rowOff>
    </xdr:to>
    <xdr:pic>
      <xdr:nvPicPr>
        <xdr:cNvPr id="12" name="Picture 55" descr="clip_image36627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14365" y="6801167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422910</xdr:colOff>
      <xdr:row>51</xdr:row>
      <xdr:rowOff>0</xdr:rowOff>
    </xdr:from>
    <xdr:to>
      <xdr:col>7</xdr:col>
      <xdr:colOff>447675</xdr:colOff>
      <xdr:row>51</xdr:row>
      <xdr:rowOff>169545</xdr:rowOff>
    </xdr:to>
    <xdr:pic>
      <xdr:nvPicPr>
        <xdr:cNvPr id="13" name="Picture 56" descr="clip_image3662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5754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51</xdr:row>
      <xdr:rowOff>0</xdr:rowOff>
    </xdr:from>
    <xdr:to>
      <xdr:col>7</xdr:col>
      <xdr:colOff>481965</xdr:colOff>
      <xdr:row>51</xdr:row>
      <xdr:rowOff>169545</xdr:rowOff>
    </xdr:to>
    <xdr:pic>
      <xdr:nvPicPr>
        <xdr:cNvPr id="14" name="Picture 57" descr="clip_image3662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9183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500380</xdr:colOff>
      <xdr:row>51</xdr:row>
      <xdr:rowOff>0</xdr:rowOff>
    </xdr:from>
    <xdr:to>
      <xdr:col>7</xdr:col>
      <xdr:colOff>525145</xdr:colOff>
      <xdr:row>51</xdr:row>
      <xdr:rowOff>169545</xdr:rowOff>
    </xdr:to>
    <xdr:pic>
      <xdr:nvPicPr>
        <xdr:cNvPr id="15" name="Picture 58" descr="clip_image3662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83501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534035</xdr:colOff>
      <xdr:row>51</xdr:row>
      <xdr:rowOff>0</xdr:rowOff>
    </xdr:from>
    <xdr:to>
      <xdr:col>7</xdr:col>
      <xdr:colOff>558800</xdr:colOff>
      <xdr:row>51</xdr:row>
      <xdr:rowOff>169545</xdr:rowOff>
    </xdr:to>
    <xdr:pic>
      <xdr:nvPicPr>
        <xdr:cNvPr id="16" name="Picture 59" descr="clip_image3662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868670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574675</xdr:colOff>
      <xdr:row>51</xdr:row>
      <xdr:rowOff>0</xdr:rowOff>
    </xdr:from>
    <xdr:to>
      <xdr:col>7</xdr:col>
      <xdr:colOff>617855</xdr:colOff>
      <xdr:row>51</xdr:row>
      <xdr:rowOff>169545</xdr:rowOff>
    </xdr:to>
    <xdr:pic>
      <xdr:nvPicPr>
        <xdr:cNvPr id="17" name="Picture 60" descr="clip_image3662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9310" y="6801167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608330</xdr:colOff>
      <xdr:row>51</xdr:row>
      <xdr:rowOff>0</xdr:rowOff>
    </xdr:from>
    <xdr:to>
      <xdr:col>7</xdr:col>
      <xdr:colOff>636270</xdr:colOff>
      <xdr:row>51</xdr:row>
      <xdr:rowOff>169545</xdr:rowOff>
    </xdr:to>
    <xdr:pic>
      <xdr:nvPicPr>
        <xdr:cNvPr id="18" name="Picture 61" descr="clip_image3662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2965" y="6801167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617855</xdr:colOff>
      <xdr:row>51</xdr:row>
      <xdr:rowOff>0</xdr:rowOff>
    </xdr:from>
    <xdr:to>
      <xdr:col>7</xdr:col>
      <xdr:colOff>642620</xdr:colOff>
      <xdr:row>51</xdr:row>
      <xdr:rowOff>169545</xdr:rowOff>
    </xdr:to>
    <xdr:pic>
      <xdr:nvPicPr>
        <xdr:cNvPr id="19" name="Picture 62" descr="clip_image3662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52490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617855</xdr:colOff>
      <xdr:row>51</xdr:row>
      <xdr:rowOff>0</xdr:rowOff>
    </xdr:from>
    <xdr:to>
      <xdr:col>7</xdr:col>
      <xdr:colOff>626745</xdr:colOff>
      <xdr:row>51</xdr:row>
      <xdr:rowOff>169545</xdr:rowOff>
    </xdr:to>
    <xdr:pic>
      <xdr:nvPicPr>
        <xdr:cNvPr id="20" name="Picture 63" descr="clip_image3662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52490" y="6801167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51</xdr:row>
      <xdr:rowOff>0</xdr:rowOff>
    </xdr:from>
    <xdr:to>
      <xdr:col>7</xdr:col>
      <xdr:colOff>203835</xdr:colOff>
      <xdr:row>51</xdr:row>
      <xdr:rowOff>169545</xdr:rowOff>
    </xdr:to>
    <xdr:pic>
      <xdr:nvPicPr>
        <xdr:cNvPr id="67" name="Picture 72" descr="clip_image3662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1370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51</xdr:row>
      <xdr:rowOff>0</xdr:rowOff>
    </xdr:from>
    <xdr:to>
      <xdr:col>7</xdr:col>
      <xdr:colOff>634365</xdr:colOff>
      <xdr:row>51</xdr:row>
      <xdr:rowOff>169545</xdr:rowOff>
    </xdr:to>
    <xdr:pic>
      <xdr:nvPicPr>
        <xdr:cNvPr id="1459" name="Picture 62" descr="clip_image3662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4235" y="6801167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51</xdr:row>
      <xdr:rowOff>0</xdr:rowOff>
    </xdr:from>
    <xdr:to>
      <xdr:col>7</xdr:col>
      <xdr:colOff>618490</xdr:colOff>
      <xdr:row>51</xdr:row>
      <xdr:rowOff>169545</xdr:rowOff>
    </xdr:to>
    <xdr:pic>
      <xdr:nvPicPr>
        <xdr:cNvPr id="1460" name="Picture 63" descr="clip_image3662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4235" y="6801167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43180</xdr:colOff>
      <xdr:row>13</xdr:row>
      <xdr:rowOff>169545</xdr:rowOff>
    </xdr:to>
    <xdr:pic>
      <xdr:nvPicPr>
        <xdr:cNvPr id="21" name="Picture 45" descr="clip_image36626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34635" y="1333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43180</xdr:colOff>
      <xdr:row>13</xdr:row>
      <xdr:rowOff>0</xdr:rowOff>
    </xdr:from>
    <xdr:to>
      <xdr:col>7</xdr:col>
      <xdr:colOff>67945</xdr:colOff>
      <xdr:row>13</xdr:row>
      <xdr:rowOff>169545</xdr:rowOff>
    </xdr:to>
    <xdr:pic>
      <xdr:nvPicPr>
        <xdr:cNvPr id="22" name="Picture 46" descr="clip_image36626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7781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77470</xdr:colOff>
      <xdr:row>13</xdr:row>
      <xdr:rowOff>0</xdr:rowOff>
    </xdr:from>
    <xdr:to>
      <xdr:col>7</xdr:col>
      <xdr:colOff>101600</xdr:colOff>
      <xdr:row>13</xdr:row>
      <xdr:rowOff>169545</xdr:rowOff>
    </xdr:to>
    <xdr:pic>
      <xdr:nvPicPr>
        <xdr:cNvPr id="23" name="Picture 47" descr="clip_image36626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12105" y="13331825"/>
          <a:ext cx="2413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117475</xdr:colOff>
      <xdr:row>13</xdr:row>
      <xdr:rowOff>0</xdr:rowOff>
    </xdr:from>
    <xdr:to>
      <xdr:col>7</xdr:col>
      <xdr:colOff>145415</xdr:colOff>
      <xdr:row>13</xdr:row>
      <xdr:rowOff>169545</xdr:rowOff>
    </xdr:to>
    <xdr:pic>
      <xdr:nvPicPr>
        <xdr:cNvPr id="24" name="Picture 48" descr="clip_image36626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52110" y="1333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151130</xdr:colOff>
      <xdr:row>13</xdr:row>
      <xdr:rowOff>0</xdr:rowOff>
    </xdr:from>
    <xdr:to>
      <xdr:col>7</xdr:col>
      <xdr:colOff>179070</xdr:colOff>
      <xdr:row>13</xdr:row>
      <xdr:rowOff>169545</xdr:rowOff>
    </xdr:to>
    <xdr:pic>
      <xdr:nvPicPr>
        <xdr:cNvPr id="25" name="Picture 49" descr="clip_image36626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485765" y="1333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194310</xdr:colOff>
      <xdr:row>13</xdr:row>
      <xdr:rowOff>0</xdr:rowOff>
    </xdr:from>
    <xdr:to>
      <xdr:col>7</xdr:col>
      <xdr:colOff>237490</xdr:colOff>
      <xdr:row>13</xdr:row>
      <xdr:rowOff>169545</xdr:rowOff>
    </xdr:to>
    <xdr:pic>
      <xdr:nvPicPr>
        <xdr:cNvPr id="26" name="Picture 50" descr="clip_image3662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28945" y="1333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228600</xdr:colOff>
      <xdr:row>13</xdr:row>
      <xdr:rowOff>0</xdr:rowOff>
    </xdr:from>
    <xdr:to>
      <xdr:col>7</xdr:col>
      <xdr:colOff>253365</xdr:colOff>
      <xdr:row>13</xdr:row>
      <xdr:rowOff>169545</xdr:rowOff>
    </xdr:to>
    <xdr:pic>
      <xdr:nvPicPr>
        <xdr:cNvPr id="27" name="Picture 51" descr="clip_image36626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6323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271780</xdr:colOff>
      <xdr:row>13</xdr:row>
      <xdr:rowOff>0</xdr:rowOff>
    </xdr:from>
    <xdr:to>
      <xdr:col>7</xdr:col>
      <xdr:colOff>296545</xdr:colOff>
      <xdr:row>13</xdr:row>
      <xdr:rowOff>169545</xdr:rowOff>
    </xdr:to>
    <xdr:pic>
      <xdr:nvPicPr>
        <xdr:cNvPr id="28" name="Picture 52" descr="clip_image36626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0641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305435</xdr:colOff>
      <xdr:row>13</xdr:row>
      <xdr:rowOff>0</xdr:rowOff>
    </xdr:from>
    <xdr:to>
      <xdr:col>7</xdr:col>
      <xdr:colOff>330200</xdr:colOff>
      <xdr:row>13</xdr:row>
      <xdr:rowOff>169545</xdr:rowOff>
    </xdr:to>
    <xdr:pic>
      <xdr:nvPicPr>
        <xdr:cNvPr id="29" name="Picture 53" descr="clip_image36627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0070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346075</xdr:colOff>
      <xdr:row>13</xdr:row>
      <xdr:rowOff>0</xdr:rowOff>
    </xdr:from>
    <xdr:to>
      <xdr:col>7</xdr:col>
      <xdr:colOff>373380</xdr:colOff>
      <xdr:row>13</xdr:row>
      <xdr:rowOff>169545</xdr:rowOff>
    </xdr:to>
    <xdr:pic>
      <xdr:nvPicPr>
        <xdr:cNvPr id="30" name="Picture 54" descr="clip_image36627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80710" y="13331825"/>
          <a:ext cx="2730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379730</xdr:colOff>
      <xdr:row>13</xdr:row>
      <xdr:rowOff>0</xdr:rowOff>
    </xdr:from>
    <xdr:to>
      <xdr:col>7</xdr:col>
      <xdr:colOff>422910</xdr:colOff>
      <xdr:row>13</xdr:row>
      <xdr:rowOff>169545</xdr:rowOff>
    </xdr:to>
    <xdr:pic>
      <xdr:nvPicPr>
        <xdr:cNvPr id="31" name="Picture 55" descr="clip_image36627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14365" y="1333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422910</xdr:colOff>
      <xdr:row>13</xdr:row>
      <xdr:rowOff>0</xdr:rowOff>
    </xdr:from>
    <xdr:to>
      <xdr:col>7</xdr:col>
      <xdr:colOff>447675</xdr:colOff>
      <xdr:row>13</xdr:row>
      <xdr:rowOff>169545</xdr:rowOff>
    </xdr:to>
    <xdr:pic>
      <xdr:nvPicPr>
        <xdr:cNvPr id="32" name="Picture 56" descr="clip_image36627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5754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457200</xdr:colOff>
      <xdr:row>13</xdr:row>
      <xdr:rowOff>0</xdr:rowOff>
    </xdr:from>
    <xdr:to>
      <xdr:col>7</xdr:col>
      <xdr:colOff>481965</xdr:colOff>
      <xdr:row>13</xdr:row>
      <xdr:rowOff>169545</xdr:rowOff>
    </xdr:to>
    <xdr:pic>
      <xdr:nvPicPr>
        <xdr:cNvPr id="33" name="Picture 57" descr="clip_image36627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79183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500380</xdr:colOff>
      <xdr:row>13</xdr:row>
      <xdr:rowOff>0</xdr:rowOff>
    </xdr:from>
    <xdr:to>
      <xdr:col>7</xdr:col>
      <xdr:colOff>525145</xdr:colOff>
      <xdr:row>13</xdr:row>
      <xdr:rowOff>169545</xdr:rowOff>
    </xdr:to>
    <xdr:pic>
      <xdr:nvPicPr>
        <xdr:cNvPr id="34" name="Picture 58" descr="clip_image3662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83501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534035</xdr:colOff>
      <xdr:row>13</xdr:row>
      <xdr:rowOff>0</xdr:rowOff>
    </xdr:from>
    <xdr:to>
      <xdr:col>7</xdr:col>
      <xdr:colOff>558800</xdr:colOff>
      <xdr:row>13</xdr:row>
      <xdr:rowOff>169545</xdr:rowOff>
    </xdr:to>
    <xdr:pic>
      <xdr:nvPicPr>
        <xdr:cNvPr id="35" name="Picture 59" descr="clip_image36627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868670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574675</xdr:colOff>
      <xdr:row>13</xdr:row>
      <xdr:rowOff>0</xdr:rowOff>
    </xdr:from>
    <xdr:to>
      <xdr:col>7</xdr:col>
      <xdr:colOff>617855</xdr:colOff>
      <xdr:row>13</xdr:row>
      <xdr:rowOff>169545</xdr:rowOff>
    </xdr:to>
    <xdr:pic>
      <xdr:nvPicPr>
        <xdr:cNvPr id="36" name="Picture 60" descr="clip_image3662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9310" y="13331825"/>
          <a:ext cx="4318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608330</xdr:colOff>
      <xdr:row>13</xdr:row>
      <xdr:rowOff>0</xdr:rowOff>
    </xdr:from>
    <xdr:to>
      <xdr:col>7</xdr:col>
      <xdr:colOff>636270</xdr:colOff>
      <xdr:row>13</xdr:row>
      <xdr:rowOff>169545</xdr:rowOff>
    </xdr:to>
    <xdr:pic>
      <xdr:nvPicPr>
        <xdr:cNvPr id="37" name="Picture 61" descr="clip_image36627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2965" y="13331825"/>
          <a:ext cx="2794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617855</xdr:colOff>
      <xdr:row>13</xdr:row>
      <xdr:rowOff>0</xdr:rowOff>
    </xdr:from>
    <xdr:to>
      <xdr:col>7</xdr:col>
      <xdr:colOff>642620</xdr:colOff>
      <xdr:row>13</xdr:row>
      <xdr:rowOff>169545</xdr:rowOff>
    </xdr:to>
    <xdr:pic>
      <xdr:nvPicPr>
        <xdr:cNvPr id="38" name="Picture 62" descr="clip_image3662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52490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617855</xdr:colOff>
      <xdr:row>13</xdr:row>
      <xdr:rowOff>0</xdr:rowOff>
    </xdr:from>
    <xdr:to>
      <xdr:col>7</xdr:col>
      <xdr:colOff>626745</xdr:colOff>
      <xdr:row>13</xdr:row>
      <xdr:rowOff>169545</xdr:rowOff>
    </xdr:to>
    <xdr:pic>
      <xdr:nvPicPr>
        <xdr:cNvPr id="39" name="Picture 63" descr="clip_image3662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52490" y="1333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179070</xdr:colOff>
      <xdr:row>13</xdr:row>
      <xdr:rowOff>0</xdr:rowOff>
    </xdr:from>
    <xdr:to>
      <xdr:col>7</xdr:col>
      <xdr:colOff>203835</xdr:colOff>
      <xdr:row>13</xdr:row>
      <xdr:rowOff>169545</xdr:rowOff>
    </xdr:to>
    <xdr:pic>
      <xdr:nvPicPr>
        <xdr:cNvPr id="87" name="Picture 72" descr="clip_image36628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1370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13</xdr:row>
      <xdr:rowOff>0</xdr:rowOff>
    </xdr:from>
    <xdr:to>
      <xdr:col>7</xdr:col>
      <xdr:colOff>634365</xdr:colOff>
      <xdr:row>13</xdr:row>
      <xdr:rowOff>169545</xdr:rowOff>
    </xdr:to>
    <xdr:pic>
      <xdr:nvPicPr>
        <xdr:cNvPr id="1481" name="Picture 62" descr="clip_image36627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4235" y="13331825"/>
          <a:ext cx="24765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13</xdr:row>
      <xdr:rowOff>0</xdr:rowOff>
    </xdr:from>
    <xdr:to>
      <xdr:col>7</xdr:col>
      <xdr:colOff>618490</xdr:colOff>
      <xdr:row>13</xdr:row>
      <xdr:rowOff>169545</xdr:rowOff>
    </xdr:to>
    <xdr:pic>
      <xdr:nvPicPr>
        <xdr:cNvPr id="1482" name="Picture 63" descr="clip_image36628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44235" y="13331825"/>
          <a:ext cx="8890" cy="169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K57"/>
  <sheetViews>
    <sheetView tabSelected="1" zoomScale="75" zoomScaleNormal="75" zoomScaleSheetLayoutView="55" workbookViewId="0">
      <pane ySplit="4" topLeftCell="A51" activePane="bottomLeft" state="frozen"/>
      <selection/>
      <selection pane="bottomLeft" activeCell="Q62" sqref="Q62"/>
    </sheetView>
  </sheetViews>
  <sheetFormatPr defaultColWidth="9" defaultRowHeight="20.25"/>
  <cols>
    <col min="1" max="1" width="4.13333333333333" style="1" customWidth="1"/>
    <col min="2" max="2" width="14.8833333333333" style="1" customWidth="1"/>
    <col min="3" max="3" width="10.3833333333333" style="1" customWidth="1"/>
    <col min="4" max="4" width="12.8416666666667" style="1" customWidth="1"/>
    <col min="5" max="5" width="11.425" style="1" customWidth="1"/>
    <col min="6" max="6" width="7.675" style="1" customWidth="1"/>
    <col min="7" max="7" width="8.66666666666667" style="1" customWidth="1"/>
    <col min="8" max="8" width="66.6666666666667" style="1" customWidth="1"/>
    <col min="9" max="9" width="13.3333333333333" style="11" customWidth="1"/>
    <col min="10" max="10" width="9.675" style="11" customWidth="1"/>
    <col min="11" max="11" width="6.08333333333333" style="11" customWidth="1"/>
    <col min="12" max="12" width="6.075" style="1" customWidth="1"/>
    <col min="13" max="13" width="6" style="1" customWidth="1"/>
    <col min="14" max="14" width="10.3083333333333" style="1" customWidth="1"/>
    <col min="15" max="20" width="5.25" style="1" customWidth="1"/>
    <col min="21" max="21" width="7.44166666666667" style="1" customWidth="1"/>
    <col min="22" max="22" width="8.44166666666667" style="1" customWidth="1"/>
    <col min="23" max="23" width="9.25" style="1" customWidth="1"/>
    <col min="24" max="24" width="16.3583333333333" style="1" customWidth="1"/>
    <col min="25" max="25" width="4.75" style="1" customWidth="1"/>
    <col min="26" max="26" width="9.63333333333333" style="1" customWidth="1"/>
    <col min="27" max="28" width="7.30833333333333" style="1" customWidth="1"/>
    <col min="29" max="29" width="8" style="1" customWidth="1"/>
    <col min="30" max="30" width="9.48333333333333" style="1" customWidth="1"/>
    <col min="31" max="31" width="29.4416666666667" style="1" customWidth="1"/>
    <col min="32" max="32" width="5.48333333333333" style="1" customWidth="1"/>
    <col min="33" max="33" width="3.88333333333333" style="1" customWidth="1"/>
    <col min="34" max="34" width="4.25" style="1" customWidth="1"/>
    <col min="35" max="35" width="20.6333333333333" style="1" customWidth="1"/>
    <col min="36" max="36" width="40.5166666666667" style="1" customWidth="1"/>
    <col min="37" max="37" width="6.36666666666667" style="1" customWidth="1"/>
    <col min="38" max="16384" width="9" style="1"/>
  </cols>
  <sheetData>
    <row r="1" s="1" customFormat="1" ht="52" customHeight="1" spans="1:37">
      <c r="A1" s="12" t="s">
        <v>0</v>
      </c>
      <c r="B1" s="12"/>
      <c r="C1" s="12"/>
      <c r="D1" s="12"/>
      <c r="E1" s="12"/>
      <c r="F1" s="12"/>
      <c r="G1" s="12"/>
      <c r="H1" s="12"/>
      <c r="I1" s="13"/>
      <c r="J1" s="13"/>
      <c r="K1" s="13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="1" customFormat="1" spans="1:37">
      <c r="A2" s="14"/>
      <c r="B2" s="14"/>
      <c r="C2" s="14"/>
      <c r="D2" s="14"/>
      <c r="E2" s="14"/>
      <c r="F2" s="14"/>
      <c r="G2" s="14"/>
      <c r="H2" s="14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="1" customFormat="1" spans="1:37">
      <c r="A3" s="14"/>
      <c r="B3" s="14"/>
      <c r="C3" s="14"/>
      <c r="D3" s="16" t="s">
        <v>1</v>
      </c>
      <c r="E3" s="16"/>
      <c r="F3" s="16"/>
      <c r="G3" s="16"/>
      <c r="H3" s="16"/>
      <c r="I3" s="17"/>
      <c r="J3" s="17"/>
      <c r="K3" s="17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 t="s">
        <v>2</v>
      </c>
      <c r="Y3" s="16"/>
      <c r="Z3" s="16"/>
      <c r="AA3" s="16"/>
      <c r="AB3" s="16"/>
      <c r="AC3" s="16"/>
      <c r="AD3" s="16"/>
      <c r="AE3" s="16" t="s">
        <v>3</v>
      </c>
      <c r="AF3" s="16"/>
      <c r="AG3" s="16"/>
      <c r="AH3" s="16"/>
      <c r="AI3" s="18"/>
      <c r="AJ3" s="18"/>
      <c r="AK3" s="18"/>
    </row>
    <row r="4" s="2" customFormat="1" ht="108" spans="1:37">
      <c r="A4" s="16" t="s">
        <v>4</v>
      </c>
      <c r="B4" s="16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7" t="s">
        <v>12</v>
      </c>
      <c r="J4" s="17" t="s">
        <v>13</v>
      </c>
      <c r="K4" s="17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  <c r="T4" s="16" t="s">
        <v>23</v>
      </c>
      <c r="U4" s="16" t="s">
        <v>24</v>
      </c>
      <c r="V4" s="16" t="s">
        <v>25</v>
      </c>
      <c r="W4" s="16" t="s">
        <v>26</v>
      </c>
      <c r="X4" s="16" t="s">
        <v>27</v>
      </c>
      <c r="Y4" s="16" t="s">
        <v>28</v>
      </c>
      <c r="Z4" s="16" t="s">
        <v>29</v>
      </c>
      <c r="AA4" s="16" t="s">
        <v>30</v>
      </c>
      <c r="AB4" s="16" t="s">
        <v>31</v>
      </c>
      <c r="AC4" s="16" t="s">
        <v>32</v>
      </c>
      <c r="AD4" s="16" t="s">
        <v>33</v>
      </c>
      <c r="AE4" s="16"/>
      <c r="AF4" s="16" t="s">
        <v>34</v>
      </c>
      <c r="AG4" s="16" t="s">
        <v>35</v>
      </c>
      <c r="AH4" s="16" t="s">
        <v>36</v>
      </c>
      <c r="AI4" s="16" t="s">
        <v>37</v>
      </c>
      <c r="AJ4" s="16" t="s">
        <v>38</v>
      </c>
      <c r="AK4" s="16" t="s">
        <v>39</v>
      </c>
    </row>
    <row r="5" s="2" customFormat="1" spans="1:37">
      <c r="A5" s="16"/>
      <c r="B5" s="19" t="s">
        <v>40</v>
      </c>
      <c r="C5" s="20"/>
      <c r="D5" s="20"/>
      <c r="E5" s="16"/>
      <c r="F5" s="16"/>
      <c r="G5" s="16"/>
      <c r="H5" s="16"/>
      <c r="I5" s="17"/>
      <c r="J5" s="17"/>
      <c r="K5" s="17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="3" customFormat="1" ht="88" customHeight="1" spans="1:37">
      <c r="A6" s="16">
        <v>1</v>
      </c>
      <c r="B6" s="14" t="s">
        <v>41</v>
      </c>
      <c r="C6" s="14" t="s">
        <v>42</v>
      </c>
      <c r="D6" s="14" t="s">
        <v>43</v>
      </c>
      <c r="E6" s="21" t="s">
        <v>44</v>
      </c>
      <c r="F6" s="14" t="s">
        <v>45</v>
      </c>
      <c r="G6" s="14" t="s">
        <v>46</v>
      </c>
      <c r="H6" s="22" t="s">
        <v>47</v>
      </c>
      <c r="I6" s="14">
        <v>30</v>
      </c>
      <c r="J6" s="14">
        <v>30</v>
      </c>
      <c r="K6" s="14" t="s">
        <v>48</v>
      </c>
      <c r="L6" s="14" t="s">
        <v>49</v>
      </c>
      <c r="M6" s="14" t="s">
        <v>50</v>
      </c>
      <c r="N6" s="14" t="s">
        <v>51</v>
      </c>
      <c r="O6" s="14" t="s">
        <v>52</v>
      </c>
      <c r="P6" s="14" t="s">
        <v>52</v>
      </c>
      <c r="Q6" s="14" t="s">
        <v>52</v>
      </c>
      <c r="R6" s="14" t="s">
        <v>52</v>
      </c>
      <c r="S6" s="14" t="s">
        <v>52</v>
      </c>
      <c r="T6" s="14" t="s">
        <v>52</v>
      </c>
      <c r="U6" s="14" t="s">
        <v>53</v>
      </c>
      <c r="V6" s="14">
        <v>2025</v>
      </c>
      <c r="W6" s="14" t="s">
        <v>54</v>
      </c>
      <c r="X6" s="14" t="s">
        <v>45</v>
      </c>
      <c r="Y6" s="14">
        <v>1</v>
      </c>
      <c r="Z6" s="14">
        <v>3045</v>
      </c>
      <c r="AA6" s="14">
        <v>754</v>
      </c>
      <c r="AB6" s="14">
        <v>0</v>
      </c>
      <c r="AC6" s="14">
        <v>26</v>
      </c>
      <c r="AD6" s="14">
        <v>92</v>
      </c>
      <c r="AE6" s="14" t="s">
        <v>55</v>
      </c>
      <c r="AF6" s="14" t="s">
        <v>56</v>
      </c>
      <c r="AG6" s="14" t="s">
        <v>57</v>
      </c>
      <c r="AH6" s="14" t="s">
        <v>57</v>
      </c>
      <c r="AI6" s="14" t="s">
        <v>58</v>
      </c>
      <c r="AJ6" s="14" t="s">
        <v>59</v>
      </c>
      <c r="AK6" s="16"/>
    </row>
    <row r="7" s="3" customFormat="1" ht="103" customHeight="1" spans="1:37">
      <c r="A7" s="16">
        <v>2</v>
      </c>
      <c r="B7" s="14" t="s">
        <v>60</v>
      </c>
      <c r="C7" s="14" t="s">
        <v>42</v>
      </c>
      <c r="D7" s="14" t="s">
        <v>43</v>
      </c>
      <c r="E7" s="21" t="s">
        <v>44</v>
      </c>
      <c r="F7" s="14" t="s">
        <v>61</v>
      </c>
      <c r="G7" s="14" t="s">
        <v>46</v>
      </c>
      <c r="H7" s="22" t="s">
        <v>62</v>
      </c>
      <c r="I7" s="14">
        <v>15</v>
      </c>
      <c r="J7" s="14">
        <v>15</v>
      </c>
      <c r="K7" s="14" t="s">
        <v>48</v>
      </c>
      <c r="L7" s="14" t="s">
        <v>49</v>
      </c>
      <c r="M7" s="14" t="s">
        <v>50</v>
      </c>
      <c r="N7" s="14" t="s">
        <v>51</v>
      </c>
      <c r="O7" s="14" t="s">
        <v>52</v>
      </c>
      <c r="P7" s="14" t="s">
        <v>52</v>
      </c>
      <c r="Q7" s="14" t="s">
        <v>52</v>
      </c>
      <c r="R7" s="14" t="s">
        <v>52</v>
      </c>
      <c r="S7" s="14" t="s">
        <v>52</v>
      </c>
      <c r="T7" s="14" t="s">
        <v>52</v>
      </c>
      <c r="U7" s="14" t="s">
        <v>53</v>
      </c>
      <c r="V7" s="14">
        <v>2025</v>
      </c>
      <c r="W7" s="14" t="s">
        <v>54</v>
      </c>
      <c r="X7" s="14" t="s">
        <v>61</v>
      </c>
      <c r="Y7" s="14">
        <v>1</v>
      </c>
      <c r="Z7" s="14">
        <v>2692</v>
      </c>
      <c r="AA7" s="14">
        <v>724</v>
      </c>
      <c r="AB7" s="14">
        <v>0</v>
      </c>
      <c r="AC7" s="14">
        <v>35</v>
      </c>
      <c r="AD7" s="14">
        <v>117</v>
      </c>
      <c r="AE7" s="14" t="s">
        <v>63</v>
      </c>
      <c r="AF7" s="14" t="s">
        <v>56</v>
      </c>
      <c r="AG7" s="14" t="s">
        <v>57</v>
      </c>
      <c r="AH7" s="14" t="s">
        <v>57</v>
      </c>
      <c r="AI7" s="14" t="s">
        <v>58</v>
      </c>
      <c r="AJ7" s="14" t="s">
        <v>64</v>
      </c>
      <c r="AK7" s="16"/>
    </row>
    <row r="8" s="3" customFormat="1" ht="100" customHeight="1" spans="1:37">
      <c r="A8" s="16">
        <v>3</v>
      </c>
      <c r="B8" s="14" t="s">
        <v>65</v>
      </c>
      <c r="C8" s="14" t="s">
        <v>42</v>
      </c>
      <c r="D8" s="14" t="s">
        <v>43</v>
      </c>
      <c r="E8" s="21" t="s">
        <v>44</v>
      </c>
      <c r="F8" s="14" t="s">
        <v>66</v>
      </c>
      <c r="G8" s="14" t="s">
        <v>46</v>
      </c>
      <c r="H8" s="22" t="s">
        <v>67</v>
      </c>
      <c r="I8" s="14">
        <v>13</v>
      </c>
      <c r="J8" s="14">
        <v>13</v>
      </c>
      <c r="K8" s="14" t="s">
        <v>48</v>
      </c>
      <c r="L8" s="14" t="s">
        <v>49</v>
      </c>
      <c r="M8" s="14" t="s">
        <v>50</v>
      </c>
      <c r="N8" s="14" t="s">
        <v>51</v>
      </c>
      <c r="O8" s="14" t="s">
        <v>52</v>
      </c>
      <c r="P8" s="14" t="s">
        <v>52</v>
      </c>
      <c r="Q8" s="14" t="s">
        <v>52</v>
      </c>
      <c r="R8" s="14" t="s">
        <v>52</v>
      </c>
      <c r="S8" s="14" t="s">
        <v>52</v>
      </c>
      <c r="T8" s="14" t="s">
        <v>52</v>
      </c>
      <c r="U8" s="14" t="s">
        <v>53</v>
      </c>
      <c r="V8" s="14">
        <v>2025</v>
      </c>
      <c r="W8" s="14" t="s">
        <v>54</v>
      </c>
      <c r="X8" s="14" t="s">
        <v>66</v>
      </c>
      <c r="Y8" s="14">
        <v>1</v>
      </c>
      <c r="Z8" s="14">
        <v>3073</v>
      </c>
      <c r="AA8" s="14">
        <v>679</v>
      </c>
      <c r="AB8" s="14">
        <v>0</v>
      </c>
      <c r="AC8" s="14">
        <v>22</v>
      </c>
      <c r="AD8" s="14">
        <v>99</v>
      </c>
      <c r="AE8" s="14" t="s">
        <v>68</v>
      </c>
      <c r="AF8" s="14" t="s">
        <v>56</v>
      </c>
      <c r="AG8" s="14" t="s">
        <v>57</v>
      </c>
      <c r="AH8" s="14" t="s">
        <v>57</v>
      </c>
      <c r="AI8" s="14" t="s">
        <v>58</v>
      </c>
      <c r="AJ8" s="14" t="s">
        <v>69</v>
      </c>
      <c r="AK8" s="16"/>
    </row>
    <row r="9" s="3" customFormat="1" ht="110" customHeight="1" spans="1:37">
      <c r="A9" s="16">
        <v>4</v>
      </c>
      <c r="B9" s="14" t="s">
        <v>70</v>
      </c>
      <c r="C9" s="14" t="s">
        <v>71</v>
      </c>
      <c r="D9" s="14" t="s">
        <v>71</v>
      </c>
      <c r="E9" s="14" t="s">
        <v>72</v>
      </c>
      <c r="F9" s="14" t="s">
        <v>73</v>
      </c>
      <c r="G9" s="14" t="s">
        <v>46</v>
      </c>
      <c r="H9" s="23" t="s">
        <v>74</v>
      </c>
      <c r="I9" s="14">
        <v>150</v>
      </c>
      <c r="J9" s="14">
        <v>150</v>
      </c>
      <c r="K9" s="14" t="s">
        <v>48</v>
      </c>
      <c r="L9" s="14" t="s">
        <v>49</v>
      </c>
      <c r="M9" s="14" t="s">
        <v>50</v>
      </c>
      <c r="N9" s="14" t="s">
        <v>51</v>
      </c>
      <c r="O9" s="14" t="s">
        <v>52</v>
      </c>
      <c r="P9" s="14" t="s">
        <v>52</v>
      </c>
      <c r="Q9" s="14" t="s">
        <v>52</v>
      </c>
      <c r="R9" s="14" t="s">
        <v>52</v>
      </c>
      <c r="S9" s="14" t="s">
        <v>52</v>
      </c>
      <c r="T9" s="14" t="s">
        <v>52</v>
      </c>
      <c r="U9" s="14" t="s">
        <v>53</v>
      </c>
      <c r="V9" s="14">
        <v>2025</v>
      </c>
      <c r="W9" s="14" t="s">
        <v>54</v>
      </c>
      <c r="X9" s="14" t="s">
        <v>73</v>
      </c>
      <c r="Y9" s="14">
        <v>1</v>
      </c>
      <c r="Z9" s="14">
        <v>1110</v>
      </c>
      <c r="AA9" s="14">
        <v>391</v>
      </c>
      <c r="AB9" s="14">
        <v>0</v>
      </c>
      <c r="AC9" s="14">
        <v>5</v>
      </c>
      <c r="AD9" s="14">
        <v>16</v>
      </c>
      <c r="AE9" s="14" t="s">
        <v>75</v>
      </c>
      <c r="AF9" s="14" t="s">
        <v>56</v>
      </c>
      <c r="AG9" s="14" t="s">
        <v>57</v>
      </c>
      <c r="AH9" s="14" t="s">
        <v>57</v>
      </c>
      <c r="AI9" s="14" t="s">
        <v>76</v>
      </c>
      <c r="AJ9" s="14" t="s">
        <v>77</v>
      </c>
      <c r="AK9" s="16"/>
    </row>
    <row r="10" s="3" customFormat="1" ht="88" customHeight="1" spans="1:37">
      <c r="A10" s="16">
        <v>5</v>
      </c>
      <c r="B10" s="14" t="s">
        <v>78</v>
      </c>
      <c r="C10" s="14" t="s">
        <v>79</v>
      </c>
      <c r="D10" s="14" t="s">
        <v>80</v>
      </c>
      <c r="E10" s="24" t="s">
        <v>81</v>
      </c>
      <c r="F10" s="14" t="s">
        <v>61</v>
      </c>
      <c r="G10" s="14" t="s">
        <v>46</v>
      </c>
      <c r="H10" s="14" t="s">
        <v>82</v>
      </c>
      <c r="I10" s="14">
        <v>40</v>
      </c>
      <c r="J10" s="14">
        <v>40</v>
      </c>
      <c r="K10" s="14" t="s">
        <v>48</v>
      </c>
      <c r="L10" s="14" t="s">
        <v>49</v>
      </c>
      <c r="M10" s="14" t="s">
        <v>50</v>
      </c>
      <c r="N10" s="14" t="s">
        <v>51</v>
      </c>
      <c r="O10" s="14" t="s">
        <v>52</v>
      </c>
      <c r="P10" s="14" t="s">
        <v>52</v>
      </c>
      <c r="Q10" s="14" t="s">
        <v>52</v>
      </c>
      <c r="R10" s="14" t="s">
        <v>52</v>
      </c>
      <c r="S10" s="14" t="s">
        <v>52</v>
      </c>
      <c r="T10" s="14" t="s">
        <v>52</v>
      </c>
      <c r="U10" s="14" t="s">
        <v>53</v>
      </c>
      <c r="V10" s="14">
        <v>2025</v>
      </c>
      <c r="W10" s="14" t="s">
        <v>54</v>
      </c>
      <c r="X10" s="14" t="s">
        <v>83</v>
      </c>
      <c r="Y10" s="14">
        <v>1</v>
      </c>
      <c r="Z10" s="14">
        <v>57</v>
      </c>
      <c r="AA10" s="14">
        <v>17</v>
      </c>
      <c r="AB10" s="14">
        <v>0</v>
      </c>
      <c r="AC10" s="14">
        <v>2</v>
      </c>
      <c r="AD10" s="14">
        <v>4</v>
      </c>
      <c r="AE10" s="25" t="s">
        <v>84</v>
      </c>
      <c r="AF10" s="26" t="s">
        <v>56</v>
      </c>
      <c r="AG10" s="14" t="s">
        <v>57</v>
      </c>
      <c r="AH10" s="14" t="s">
        <v>57</v>
      </c>
      <c r="AI10" s="25" t="s">
        <v>85</v>
      </c>
      <c r="AJ10" s="14" t="s">
        <v>86</v>
      </c>
      <c r="AK10" s="16"/>
    </row>
    <row r="11" s="3" customFormat="1" ht="164" customHeight="1" spans="1:37">
      <c r="A11" s="16">
        <v>6</v>
      </c>
      <c r="B11" s="22" t="s">
        <v>87</v>
      </c>
      <c r="C11" s="14" t="s">
        <v>71</v>
      </c>
      <c r="D11" s="14" t="s">
        <v>88</v>
      </c>
      <c r="E11" s="14" t="s">
        <v>89</v>
      </c>
      <c r="F11" s="14" t="s">
        <v>73</v>
      </c>
      <c r="G11" s="14" t="s">
        <v>46</v>
      </c>
      <c r="H11" s="22" t="s">
        <v>90</v>
      </c>
      <c r="I11" s="14">
        <v>80</v>
      </c>
      <c r="J11" s="14">
        <v>80</v>
      </c>
      <c r="K11" s="14" t="s">
        <v>48</v>
      </c>
      <c r="L11" s="14" t="s">
        <v>49</v>
      </c>
      <c r="M11" s="14" t="s">
        <v>50</v>
      </c>
      <c r="N11" s="14" t="s">
        <v>51</v>
      </c>
      <c r="O11" s="14" t="s">
        <v>52</v>
      </c>
      <c r="P11" s="14" t="s">
        <v>52</v>
      </c>
      <c r="Q11" s="14" t="s">
        <v>52</v>
      </c>
      <c r="R11" s="14" t="s">
        <v>52</v>
      </c>
      <c r="S11" s="14" t="s">
        <v>52</v>
      </c>
      <c r="T11" s="14" t="s">
        <v>52</v>
      </c>
      <c r="U11" s="14" t="s">
        <v>53</v>
      </c>
      <c r="V11" s="14">
        <v>2025</v>
      </c>
      <c r="W11" s="14" t="s">
        <v>54</v>
      </c>
      <c r="X11" s="14" t="s">
        <v>91</v>
      </c>
      <c r="Y11" s="14">
        <v>1</v>
      </c>
      <c r="Z11" s="14">
        <v>361</v>
      </c>
      <c r="AA11" s="14">
        <v>87</v>
      </c>
      <c r="AB11" s="14">
        <v>0</v>
      </c>
      <c r="AC11" s="14">
        <v>0</v>
      </c>
      <c r="AD11" s="14">
        <v>0</v>
      </c>
      <c r="AE11" s="25" t="s">
        <v>92</v>
      </c>
      <c r="AF11" s="14" t="s">
        <v>56</v>
      </c>
      <c r="AG11" s="14" t="s">
        <v>57</v>
      </c>
      <c r="AH11" s="14" t="s">
        <v>57</v>
      </c>
      <c r="AI11" s="25" t="s">
        <v>93</v>
      </c>
      <c r="AJ11" s="14" t="s">
        <v>94</v>
      </c>
      <c r="AK11" s="16"/>
    </row>
    <row r="12" s="3" customFormat="1" ht="88" customHeight="1" spans="1:37">
      <c r="A12" s="16">
        <v>7</v>
      </c>
      <c r="B12" s="14" t="s">
        <v>95</v>
      </c>
      <c r="C12" s="14" t="s">
        <v>71</v>
      </c>
      <c r="D12" s="14" t="s">
        <v>72</v>
      </c>
      <c r="E12" s="14" t="s">
        <v>96</v>
      </c>
      <c r="F12" s="14" t="s">
        <v>40</v>
      </c>
      <c r="G12" s="14" t="s">
        <v>46</v>
      </c>
      <c r="H12" s="14" t="s">
        <v>97</v>
      </c>
      <c r="I12" s="14">
        <v>20</v>
      </c>
      <c r="J12" s="14">
        <v>20</v>
      </c>
      <c r="K12" s="14" t="s">
        <v>48</v>
      </c>
      <c r="L12" s="14" t="s">
        <v>49</v>
      </c>
      <c r="M12" s="14" t="s">
        <v>98</v>
      </c>
      <c r="N12" s="14" t="s">
        <v>99</v>
      </c>
      <c r="O12" s="14" t="s">
        <v>52</v>
      </c>
      <c r="P12" s="14" t="s">
        <v>52</v>
      </c>
      <c r="Q12" s="14" t="s">
        <v>52</v>
      </c>
      <c r="R12" s="14" t="s">
        <v>52</v>
      </c>
      <c r="S12" s="14" t="s">
        <v>52</v>
      </c>
      <c r="T12" s="14" t="s">
        <v>52</v>
      </c>
      <c r="U12" s="14" t="s">
        <v>53</v>
      </c>
      <c r="V12" s="14">
        <v>2025</v>
      </c>
      <c r="W12" s="14" t="s">
        <v>54</v>
      </c>
      <c r="X12" s="14" t="s">
        <v>91</v>
      </c>
      <c r="Y12" s="14">
        <v>7</v>
      </c>
      <c r="Z12" s="14">
        <v>19395</v>
      </c>
      <c r="AA12" s="27">
        <v>5031</v>
      </c>
      <c r="AB12" s="27">
        <v>2</v>
      </c>
      <c r="AC12" s="27">
        <v>385</v>
      </c>
      <c r="AD12" s="27">
        <v>1381</v>
      </c>
      <c r="AE12" s="22" t="s">
        <v>100</v>
      </c>
      <c r="AF12" s="14" t="s">
        <v>56</v>
      </c>
      <c r="AG12" s="28" t="s">
        <v>53</v>
      </c>
      <c r="AH12" s="28" t="s">
        <v>53</v>
      </c>
      <c r="AI12" s="29" t="s">
        <v>101</v>
      </c>
      <c r="AJ12" s="14" t="s">
        <v>102</v>
      </c>
      <c r="AK12" s="16"/>
    </row>
    <row r="13" s="3" customFormat="1" ht="88" customHeight="1" spans="1:37">
      <c r="A13" s="16">
        <v>8</v>
      </c>
      <c r="B13" s="14" t="s">
        <v>103</v>
      </c>
      <c r="C13" s="14" t="s">
        <v>79</v>
      </c>
      <c r="D13" s="14" t="s">
        <v>43</v>
      </c>
      <c r="E13" s="14" t="s">
        <v>81</v>
      </c>
      <c r="F13" s="14" t="s">
        <v>73</v>
      </c>
      <c r="G13" s="14" t="s">
        <v>46</v>
      </c>
      <c r="H13" s="14" t="s">
        <v>104</v>
      </c>
      <c r="I13" s="14">
        <v>150</v>
      </c>
      <c r="J13" s="14">
        <v>150</v>
      </c>
      <c r="K13" s="14" t="s">
        <v>48</v>
      </c>
      <c r="L13" s="14" t="s">
        <v>49</v>
      </c>
      <c r="M13" s="14" t="s">
        <v>50</v>
      </c>
      <c r="N13" s="14" t="s">
        <v>51</v>
      </c>
      <c r="O13" s="14" t="s">
        <v>52</v>
      </c>
      <c r="P13" s="14" t="s">
        <v>52</v>
      </c>
      <c r="Q13" s="14" t="s">
        <v>52</v>
      </c>
      <c r="R13" s="14" t="s">
        <v>52</v>
      </c>
      <c r="S13" s="14" t="s">
        <v>52</v>
      </c>
      <c r="T13" s="14" t="s">
        <v>52</v>
      </c>
      <c r="U13" s="14" t="s">
        <v>53</v>
      </c>
      <c r="V13" s="14">
        <v>2025</v>
      </c>
      <c r="W13" s="14" t="s">
        <v>54</v>
      </c>
      <c r="X13" s="14" t="s">
        <v>91</v>
      </c>
      <c r="Y13" s="14">
        <v>1</v>
      </c>
      <c r="Z13" s="14">
        <v>1111</v>
      </c>
      <c r="AA13" s="27">
        <v>391</v>
      </c>
      <c r="AB13" s="27">
        <v>0</v>
      </c>
      <c r="AC13" s="27">
        <v>18</v>
      </c>
      <c r="AD13" s="27">
        <v>60</v>
      </c>
      <c r="AE13" s="14" t="s">
        <v>105</v>
      </c>
      <c r="AF13" s="14" t="s">
        <v>106</v>
      </c>
      <c r="AG13" s="28" t="s">
        <v>53</v>
      </c>
      <c r="AH13" s="28" t="s">
        <v>53</v>
      </c>
      <c r="AI13" s="14" t="s">
        <v>107</v>
      </c>
      <c r="AJ13" s="30" t="s">
        <v>108</v>
      </c>
      <c r="AK13" s="16"/>
    </row>
    <row r="14" s="3" customFormat="1" ht="88" customHeight="1" spans="1:37">
      <c r="A14" s="16">
        <v>9</v>
      </c>
      <c r="B14" s="29" t="s">
        <v>109</v>
      </c>
      <c r="C14" s="14" t="s">
        <v>42</v>
      </c>
      <c r="D14" s="14" t="s">
        <v>43</v>
      </c>
      <c r="E14" s="14" t="s">
        <v>110</v>
      </c>
      <c r="F14" s="14" t="s">
        <v>111</v>
      </c>
      <c r="G14" s="14" t="s">
        <v>46</v>
      </c>
      <c r="H14" s="29" t="s">
        <v>112</v>
      </c>
      <c r="I14" s="31">
        <v>60</v>
      </c>
      <c r="J14" s="14">
        <v>60</v>
      </c>
      <c r="K14" s="14" t="s">
        <v>48</v>
      </c>
      <c r="L14" s="14" t="s">
        <v>49</v>
      </c>
      <c r="M14" s="14" t="s">
        <v>98</v>
      </c>
      <c r="N14" s="14" t="s">
        <v>51</v>
      </c>
      <c r="O14" s="14" t="s">
        <v>52</v>
      </c>
      <c r="P14" s="14" t="s">
        <v>52</v>
      </c>
      <c r="Q14" s="14" t="s">
        <v>52</v>
      </c>
      <c r="R14" s="14" t="s">
        <v>52</v>
      </c>
      <c r="S14" s="14" t="s">
        <v>52</v>
      </c>
      <c r="T14" s="14" t="s">
        <v>52</v>
      </c>
      <c r="U14" s="14" t="s">
        <v>53</v>
      </c>
      <c r="V14" s="14">
        <v>2025</v>
      </c>
      <c r="W14" s="14" t="s">
        <v>54</v>
      </c>
      <c r="X14" s="14" t="s">
        <v>113</v>
      </c>
      <c r="Y14" s="14">
        <v>1</v>
      </c>
      <c r="Z14" s="27">
        <v>2274</v>
      </c>
      <c r="AA14" s="32">
        <v>590</v>
      </c>
      <c r="AB14" s="32">
        <v>1</v>
      </c>
      <c r="AC14" s="32">
        <v>63</v>
      </c>
      <c r="AD14" s="32">
        <v>226</v>
      </c>
      <c r="AE14" s="25" t="s">
        <v>114</v>
      </c>
      <c r="AF14" s="14" t="s">
        <v>106</v>
      </c>
      <c r="AG14" s="28" t="s">
        <v>53</v>
      </c>
      <c r="AH14" s="28" t="s">
        <v>53</v>
      </c>
      <c r="AI14" s="14" t="s">
        <v>115</v>
      </c>
      <c r="AJ14" s="14" t="s">
        <v>116</v>
      </c>
      <c r="AK14" s="16"/>
    </row>
    <row r="15" s="3" customFormat="1" ht="88" customHeight="1" spans="1:37">
      <c r="A15" s="16">
        <v>10</v>
      </c>
      <c r="B15" s="14" t="s">
        <v>117</v>
      </c>
      <c r="C15" s="14" t="s">
        <v>42</v>
      </c>
      <c r="D15" s="14" t="s">
        <v>43</v>
      </c>
      <c r="E15" s="21" t="s">
        <v>44</v>
      </c>
      <c r="F15" s="14" t="s">
        <v>73</v>
      </c>
      <c r="G15" s="14" t="s">
        <v>46</v>
      </c>
      <c r="H15" s="14" t="s">
        <v>118</v>
      </c>
      <c r="I15" s="14">
        <v>10</v>
      </c>
      <c r="J15" s="14">
        <v>10</v>
      </c>
      <c r="K15" s="14" t="s">
        <v>48</v>
      </c>
      <c r="L15" s="14" t="s">
        <v>49</v>
      </c>
      <c r="M15" s="14" t="s">
        <v>98</v>
      </c>
      <c r="N15" s="14" t="s">
        <v>99</v>
      </c>
      <c r="O15" s="14" t="s">
        <v>52</v>
      </c>
      <c r="P15" s="14" t="s">
        <v>52</v>
      </c>
      <c r="Q15" s="14" t="s">
        <v>52</v>
      </c>
      <c r="R15" s="14" t="s">
        <v>52</v>
      </c>
      <c r="S15" s="14" t="s">
        <v>52</v>
      </c>
      <c r="T15" s="14" t="s">
        <v>52</v>
      </c>
      <c r="U15" s="14" t="s">
        <v>53</v>
      </c>
      <c r="V15" s="14">
        <v>2025</v>
      </c>
      <c r="W15" s="14" t="s">
        <v>54</v>
      </c>
      <c r="X15" s="14" t="s">
        <v>91</v>
      </c>
      <c r="Y15" s="14">
        <v>1</v>
      </c>
      <c r="Z15" s="32">
        <v>1111</v>
      </c>
      <c r="AA15" s="32">
        <v>391</v>
      </c>
      <c r="AB15" s="14">
        <v>0</v>
      </c>
      <c r="AC15" s="14">
        <v>18</v>
      </c>
      <c r="AD15" s="14">
        <v>60</v>
      </c>
      <c r="AE15" s="14" t="s">
        <v>119</v>
      </c>
      <c r="AF15" s="14" t="s">
        <v>106</v>
      </c>
      <c r="AG15" s="28" t="s">
        <v>53</v>
      </c>
      <c r="AH15" s="28" t="s">
        <v>53</v>
      </c>
      <c r="AI15" s="14" t="s">
        <v>120</v>
      </c>
      <c r="AJ15" s="14" t="s">
        <v>121</v>
      </c>
      <c r="AK15" s="16"/>
    </row>
    <row r="16" s="3" customFormat="1" ht="88" customHeight="1" spans="1:37">
      <c r="A16" s="16">
        <v>11</v>
      </c>
      <c r="B16" s="14" t="s">
        <v>122</v>
      </c>
      <c r="C16" s="14" t="s">
        <v>42</v>
      </c>
      <c r="D16" s="14" t="s">
        <v>43</v>
      </c>
      <c r="E16" s="21" t="s">
        <v>44</v>
      </c>
      <c r="F16" s="14" t="s">
        <v>111</v>
      </c>
      <c r="G16" s="14" t="s">
        <v>46</v>
      </c>
      <c r="H16" s="14" t="s">
        <v>123</v>
      </c>
      <c r="I16" s="14">
        <v>68</v>
      </c>
      <c r="J16" s="14">
        <v>68</v>
      </c>
      <c r="K16" s="14" t="s">
        <v>48</v>
      </c>
      <c r="L16" s="14" t="s">
        <v>49</v>
      </c>
      <c r="M16" s="14" t="s">
        <v>98</v>
      </c>
      <c r="N16" s="14" t="s">
        <v>99</v>
      </c>
      <c r="O16" s="14" t="s">
        <v>52</v>
      </c>
      <c r="P16" s="14" t="s">
        <v>52</v>
      </c>
      <c r="Q16" s="14" t="s">
        <v>52</v>
      </c>
      <c r="R16" s="14" t="s">
        <v>52</v>
      </c>
      <c r="S16" s="14" t="s">
        <v>52</v>
      </c>
      <c r="T16" s="14" t="s">
        <v>52</v>
      </c>
      <c r="U16" s="14" t="s">
        <v>53</v>
      </c>
      <c r="V16" s="14">
        <v>2025</v>
      </c>
      <c r="W16" s="14" t="s">
        <v>54</v>
      </c>
      <c r="X16" s="14" t="s">
        <v>113</v>
      </c>
      <c r="Y16" s="14">
        <v>1</v>
      </c>
      <c r="Z16" s="32">
        <v>2274</v>
      </c>
      <c r="AA16" s="32">
        <v>90</v>
      </c>
      <c r="AB16" s="14">
        <v>1</v>
      </c>
      <c r="AC16" s="14">
        <v>82</v>
      </c>
      <c r="AD16" s="14">
        <v>235</v>
      </c>
      <c r="AE16" s="14" t="s">
        <v>124</v>
      </c>
      <c r="AF16" s="14" t="s">
        <v>106</v>
      </c>
      <c r="AG16" s="28" t="s">
        <v>53</v>
      </c>
      <c r="AH16" s="28" t="s">
        <v>53</v>
      </c>
      <c r="AI16" s="14" t="s">
        <v>125</v>
      </c>
      <c r="AJ16" s="14" t="s">
        <v>126</v>
      </c>
      <c r="AK16" s="16"/>
    </row>
    <row r="17" s="3" customFormat="1" ht="88" customHeight="1" spans="1:37">
      <c r="A17" s="16">
        <v>12</v>
      </c>
      <c r="B17" s="14" t="s">
        <v>127</v>
      </c>
      <c r="C17" s="14" t="s">
        <v>42</v>
      </c>
      <c r="D17" s="14" t="s">
        <v>43</v>
      </c>
      <c r="E17" s="14" t="s">
        <v>81</v>
      </c>
      <c r="F17" s="14" t="s">
        <v>128</v>
      </c>
      <c r="G17" s="27" t="s">
        <v>46</v>
      </c>
      <c r="H17" s="14" t="s">
        <v>129</v>
      </c>
      <c r="I17" s="14">
        <v>50</v>
      </c>
      <c r="J17" s="14">
        <v>50</v>
      </c>
      <c r="K17" s="14" t="s">
        <v>48</v>
      </c>
      <c r="L17" s="14" t="s">
        <v>49</v>
      </c>
      <c r="M17" s="14" t="s">
        <v>98</v>
      </c>
      <c r="N17" s="14" t="s">
        <v>99</v>
      </c>
      <c r="O17" s="14" t="s">
        <v>52</v>
      </c>
      <c r="P17" s="14" t="s">
        <v>52</v>
      </c>
      <c r="Q17" s="14" t="s">
        <v>52</v>
      </c>
      <c r="R17" s="14" t="s">
        <v>52</v>
      </c>
      <c r="S17" s="14" t="s">
        <v>52</v>
      </c>
      <c r="T17" s="14" t="s">
        <v>52</v>
      </c>
      <c r="U17" s="14" t="s">
        <v>53</v>
      </c>
      <c r="V17" s="14">
        <v>2025</v>
      </c>
      <c r="W17" s="14" t="s">
        <v>54</v>
      </c>
      <c r="X17" s="14" t="s">
        <v>91</v>
      </c>
      <c r="Y17" s="14">
        <v>1</v>
      </c>
      <c r="Z17" s="14">
        <v>1111</v>
      </c>
      <c r="AA17" s="14">
        <v>391</v>
      </c>
      <c r="AB17" s="14">
        <v>0</v>
      </c>
      <c r="AC17" s="14">
        <v>18</v>
      </c>
      <c r="AD17" s="14">
        <v>60</v>
      </c>
      <c r="AE17" s="25" t="s">
        <v>130</v>
      </c>
      <c r="AF17" s="14" t="s">
        <v>106</v>
      </c>
      <c r="AG17" s="28" t="s">
        <v>53</v>
      </c>
      <c r="AH17" s="28" t="s">
        <v>53</v>
      </c>
      <c r="AI17" s="25" t="s">
        <v>131</v>
      </c>
      <c r="AJ17" s="14" t="s">
        <v>132</v>
      </c>
      <c r="AK17" s="16"/>
    </row>
    <row r="18" s="3" customFormat="1" ht="88" customHeight="1" spans="1:37">
      <c r="A18" s="16">
        <v>13</v>
      </c>
      <c r="B18" s="14" t="s">
        <v>133</v>
      </c>
      <c r="C18" s="14" t="s">
        <v>42</v>
      </c>
      <c r="D18" s="14" t="s">
        <v>43</v>
      </c>
      <c r="E18" s="21" t="s">
        <v>44</v>
      </c>
      <c r="F18" s="14" t="s">
        <v>134</v>
      </c>
      <c r="G18" s="14" t="s">
        <v>46</v>
      </c>
      <c r="H18" s="14" t="s">
        <v>135</v>
      </c>
      <c r="I18" s="31">
        <v>30</v>
      </c>
      <c r="J18" s="31">
        <v>30</v>
      </c>
      <c r="K18" s="14" t="s">
        <v>48</v>
      </c>
      <c r="L18" s="14" t="s">
        <v>49</v>
      </c>
      <c r="M18" s="14" t="s">
        <v>98</v>
      </c>
      <c r="N18" s="14" t="s">
        <v>99</v>
      </c>
      <c r="O18" s="14" t="s">
        <v>52</v>
      </c>
      <c r="P18" s="14" t="s">
        <v>52</v>
      </c>
      <c r="Q18" s="14" t="s">
        <v>52</v>
      </c>
      <c r="R18" s="14" t="s">
        <v>52</v>
      </c>
      <c r="S18" s="14" t="s">
        <v>52</v>
      </c>
      <c r="T18" s="14" t="s">
        <v>52</v>
      </c>
      <c r="U18" s="14" t="s">
        <v>53</v>
      </c>
      <c r="V18" s="14">
        <v>2025</v>
      </c>
      <c r="W18" s="14" t="s">
        <v>54</v>
      </c>
      <c r="X18" s="14" t="s">
        <v>83</v>
      </c>
      <c r="Y18" s="14">
        <v>1</v>
      </c>
      <c r="Z18" s="14">
        <v>2692</v>
      </c>
      <c r="AA18" s="14">
        <v>724</v>
      </c>
      <c r="AB18" s="14">
        <v>0</v>
      </c>
      <c r="AC18" s="14">
        <v>1</v>
      </c>
      <c r="AD18" s="14">
        <v>4</v>
      </c>
      <c r="AE18" s="22" t="s">
        <v>136</v>
      </c>
      <c r="AF18" s="14" t="s">
        <v>106</v>
      </c>
      <c r="AG18" s="28" t="s">
        <v>53</v>
      </c>
      <c r="AH18" s="28" t="s">
        <v>53</v>
      </c>
      <c r="AI18" s="22" t="s">
        <v>137</v>
      </c>
      <c r="AJ18" s="14" t="s">
        <v>138</v>
      </c>
      <c r="AK18" s="16"/>
    </row>
    <row r="19" s="3" customFormat="1" ht="88" customHeight="1" spans="1:37">
      <c r="A19" s="16">
        <v>14</v>
      </c>
      <c r="B19" s="14" t="s">
        <v>139</v>
      </c>
      <c r="C19" s="14" t="s">
        <v>42</v>
      </c>
      <c r="D19" s="14" t="s">
        <v>43</v>
      </c>
      <c r="E19" s="21" t="s">
        <v>44</v>
      </c>
      <c r="F19" s="14" t="s">
        <v>111</v>
      </c>
      <c r="G19" s="14" t="s">
        <v>46</v>
      </c>
      <c r="H19" s="14" t="s">
        <v>140</v>
      </c>
      <c r="I19" s="14">
        <v>10</v>
      </c>
      <c r="J19" s="14">
        <v>10</v>
      </c>
      <c r="K19" s="14" t="s">
        <v>48</v>
      </c>
      <c r="L19" s="14" t="s">
        <v>49</v>
      </c>
      <c r="M19" s="14" t="s">
        <v>98</v>
      </c>
      <c r="N19" s="14" t="s">
        <v>99</v>
      </c>
      <c r="O19" s="14" t="s">
        <v>52</v>
      </c>
      <c r="P19" s="14" t="s">
        <v>52</v>
      </c>
      <c r="Q19" s="14" t="s">
        <v>52</v>
      </c>
      <c r="R19" s="14" t="s">
        <v>52</v>
      </c>
      <c r="S19" s="14" t="s">
        <v>52</v>
      </c>
      <c r="T19" s="14" t="s">
        <v>52</v>
      </c>
      <c r="U19" s="14" t="s">
        <v>53</v>
      </c>
      <c r="V19" s="14">
        <v>2025</v>
      </c>
      <c r="W19" s="14" t="s">
        <v>54</v>
      </c>
      <c r="X19" s="14" t="s">
        <v>113</v>
      </c>
      <c r="Y19" s="14">
        <v>1</v>
      </c>
      <c r="Z19" s="32">
        <v>2274</v>
      </c>
      <c r="AA19" s="32">
        <v>590</v>
      </c>
      <c r="AB19" s="14">
        <v>1</v>
      </c>
      <c r="AC19" s="14">
        <v>82</v>
      </c>
      <c r="AD19" s="14">
        <v>285</v>
      </c>
      <c r="AE19" s="14" t="s">
        <v>141</v>
      </c>
      <c r="AF19" s="14" t="s">
        <v>106</v>
      </c>
      <c r="AG19" s="28" t="s">
        <v>53</v>
      </c>
      <c r="AH19" s="28" t="s">
        <v>53</v>
      </c>
      <c r="AI19" s="14" t="s">
        <v>142</v>
      </c>
      <c r="AJ19" s="14" t="s">
        <v>143</v>
      </c>
      <c r="AK19" s="16"/>
    </row>
    <row r="20" s="4" customFormat="1" ht="50" customHeight="1" spans="1:37">
      <c r="A20" s="33">
        <v>14</v>
      </c>
      <c r="B20" s="34"/>
      <c r="C20" s="34"/>
      <c r="D20" s="34"/>
      <c r="E20" s="35"/>
      <c r="F20" s="34"/>
      <c r="G20" s="34"/>
      <c r="H20" s="34" t="s">
        <v>144</v>
      </c>
      <c r="I20" s="34">
        <f>SUM(I6:I19)</f>
        <v>726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3"/>
    </row>
    <row r="21" s="2" customFormat="1" ht="54" customHeight="1" spans="1:37">
      <c r="A21" s="16"/>
      <c r="B21" s="19" t="s">
        <v>98</v>
      </c>
      <c r="C21" s="14"/>
      <c r="D21" s="14"/>
      <c r="E21" s="21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6"/>
    </row>
    <row r="22" s="5" customFormat="1" ht="98" customHeight="1" spans="1:37">
      <c r="A22" s="14">
        <v>1</v>
      </c>
      <c r="B22" s="28" t="s">
        <v>145</v>
      </c>
      <c r="C22" s="14" t="s">
        <v>79</v>
      </c>
      <c r="D22" s="14" t="s">
        <v>80</v>
      </c>
      <c r="E22" s="14" t="s">
        <v>146</v>
      </c>
      <c r="F22" s="14" t="s">
        <v>147</v>
      </c>
      <c r="G22" s="14" t="s">
        <v>46</v>
      </c>
      <c r="H22" s="36" t="s">
        <v>148</v>
      </c>
      <c r="I22" s="28">
        <v>65</v>
      </c>
      <c r="J22" s="28">
        <v>65</v>
      </c>
      <c r="K22" s="14" t="s">
        <v>48</v>
      </c>
      <c r="L22" s="14" t="s">
        <v>49</v>
      </c>
      <c r="M22" s="14" t="s">
        <v>149</v>
      </c>
      <c r="N22" s="14" t="s">
        <v>98</v>
      </c>
      <c r="O22" s="14" t="s">
        <v>52</v>
      </c>
      <c r="P22" s="14" t="s">
        <v>52</v>
      </c>
      <c r="Q22" s="14" t="s">
        <v>52</v>
      </c>
      <c r="R22" s="14" t="s">
        <v>52</v>
      </c>
      <c r="S22" s="14" t="s">
        <v>52</v>
      </c>
      <c r="T22" s="14" t="s">
        <v>52</v>
      </c>
      <c r="U22" s="14" t="s">
        <v>53</v>
      </c>
      <c r="V22" s="14">
        <v>2025</v>
      </c>
      <c r="W22" s="14" t="s">
        <v>54</v>
      </c>
      <c r="X22" s="28" t="s">
        <v>150</v>
      </c>
      <c r="Y22" s="28">
        <v>5</v>
      </c>
      <c r="Z22" s="28">
        <v>3871</v>
      </c>
      <c r="AA22" s="28">
        <v>754</v>
      </c>
      <c r="AB22" s="28">
        <v>1</v>
      </c>
      <c r="AC22" s="28">
        <v>119</v>
      </c>
      <c r="AD22" s="28">
        <v>404</v>
      </c>
      <c r="AE22" s="14" t="s">
        <v>151</v>
      </c>
      <c r="AF22" s="14" t="s">
        <v>56</v>
      </c>
      <c r="AG22" s="14" t="s">
        <v>57</v>
      </c>
      <c r="AH22" s="14" t="s">
        <v>57</v>
      </c>
      <c r="AI22" s="14" t="s">
        <v>152</v>
      </c>
      <c r="AJ22" s="14" t="s">
        <v>153</v>
      </c>
      <c r="AK22" s="14"/>
    </row>
    <row r="23" s="5" customFormat="1" ht="98" customHeight="1" spans="1:37">
      <c r="A23" s="14">
        <v>2</v>
      </c>
      <c r="B23" s="28" t="s">
        <v>154</v>
      </c>
      <c r="C23" s="14" t="s">
        <v>79</v>
      </c>
      <c r="D23" s="14" t="s">
        <v>80</v>
      </c>
      <c r="E23" s="14" t="s">
        <v>146</v>
      </c>
      <c r="F23" s="14" t="s">
        <v>147</v>
      </c>
      <c r="G23" s="14" t="s">
        <v>46</v>
      </c>
      <c r="H23" s="28" t="s">
        <v>155</v>
      </c>
      <c r="I23" s="28">
        <v>55</v>
      </c>
      <c r="J23" s="28">
        <v>55</v>
      </c>
      <c r="K23" s="14" t="s">
        <v>48</v>
      </c>
      <c r="L23" s="14" t="s">
        <v>49</v>
      </c>
      <c r="M23" s="14" t="s">
        <v>149</v>
      </c>
      <c r="N23" s="14" t="s">
        <v>98</v>
      </c>
      <c r="O23" s="14" t="s">
        <v>52</v>
      </c>
      <c r="P23" s="14" t="s">
        <v>52</v>
      </c>
      <c r="Q23" s="14" t="s">
        <v>52</v>
      </c>
      <c r="R23" s="14" t="s">
        <v>52</v>
      </c>
      <c r="S23" s="14" t="s">
        <v>52</v>
      </c>
      <c r="T23" s="14" t="s">
        <v>52</v>
      </c>
      <c r="U23" s="14" t="s">
        <v>53</v>
      </c>
      <c r="V23" s="14">
        <v>2025</v>
      </c>
      <c r="W23" s="14" t="s">
        <v>54</v>
      </c>
      <c r="X23" s="28" t="s">
        <v>156</v>
      </c>
      <c r="Y23" s="28">
        <v>1</v>
      </c>
      <c r="Z23" s="28">
        <v>384</v>
      </c>
      <c r="AA23" s="28">
        <v>85</v>
      </c>
      <c r="AB23" s="28">
        <v>0</v>
      </c>
      <c r="AC23" s="28">
        <v>1</v>
      </c>
      <c r="AD23" s="28">
        <v>4</v>
      </c>
      <c r="AE23" s="14" t="s">
        <v>151</v>
      </c>
      <c r="AF23" s="14" t="s">
        <v>56</v>
      </c>
      <c r="AG23" s="14" t="s">
        <v>57</v>
      </c>
      <c r="AH23" s="14" t="s">
        <v>57</v>
      </c>
      <c r="AI23" s="14" t="s">
        <v>152</v>
      </c>
      <c r="AJ23" s="14" t="s">
        <v>157</v>
      </c>
      <c r="AK23" s="14"/>
    </row>
    <row r="24" s="5" customFormat="1" ht="98" customHeight="1" spans="1:37">
      <c r="A24" s="14">
        <v>3</v>
      </c>
      <c r="B24" s="28" t="s">
        <v>158</v>
      </c>
      <c r="C24" s="24" t="s">
        <v>71</v>
      </c>
      <c r="D24" s="24" t="s">
        <v>71</v>
      </c>
      <c r="E24" s="24" t="s">
        <v>72</v>
      </c>
      <c r="F24" s="24" t="s">
        <v>159</v>
      </c>
      <c r="G24" s="24" t="s">
        <v>46</v>
      </c>
      <c r="H24" s="24" t="s">
        <v>160</v>
      </c>
      <c r="I24" s="24">
        <v>21</v>
      </c>
      <c r="J24" s="24">
        <v>21</v>
      </c>
      <c r="K24" s="24" t="s">
        <v>48</v>
      </c>
      <c r="L24" s="24" t="s">
        <v>49</v>
      </c>
      <c r="M24" s="24" t="s">
        <v>161</v>
      </c>
      <c r="N24" s="24" t="s">
        <v>161</v>
      </c>
      <c r="O24" s="24" t="s">
        <v>52</v>
      </c>
      <c r="P24" s="24" t="s">
        <v>52</v>
      </c>
      <c r="Q24" s="24" t="s">
        <v>52</v>
      </c>
      <c r="R24" s="24" t="s">
        <v>52</v>
      </c>
      <c r="S24" s="24" t="s">
        <v>52</v>
      </c>
      <c r="T24" s="24" t="s">
        <v>52</v>
      </c>
      <c r="U24" s="24" t="s">
        <v>57</v>
      </c>
      <c r="V24" s="24">
        <v>2025</v>
      </c>
      <c r="W24" s="24" t="s">
        <v>162</v>
      </c>
      <c r="X24" s="24" t="s">
        <v>159</v>
      </c>
      <c r="Y24" s="24">
        <v>3</v>
      </c>
      <c r="Z24" s="24">
        <v>21</v>
      </c>
      <c r="AA24" s="24">
        <v>7</v>
      </c>
      <c r="AB24" s="24">
        <v>1</v>
      </c>
      <c r="AC24" s="24">
        <v>0</v>
      </c>
      <c r="AD24" s="24">
        <v>0</v>
      </c>
      <c r="AE24" s="24" t="s">
        <v>163</v>
      </c>
      <c r="AF24" s="24" t="s">
        <v>56</v>
      </c>
      <c r="AG24" s="24" t="s">
        <v>57</v>
      </c>
      <c r="AH24" s="24" t="s">
        <v>57</v>
      </c>
      <c r="AI24" s="24" t="s">
        <v>164</v>
      </c>
      <c r="AJ24" s="24" t="s">
        <v>165</v>
      </c>
      <c r="AK24" s="14"/>
    </row>
    <row r="25" s="5" customFormat="1" ht="98" customHeight="1" spans="1:37">
      <c r="A25" s="14">
        <v>4</v>
      </c>
      <c r="B25" s="28" t="s">
        <v>166</v>
      </c>
      <c r="C25" s="37" t="s">
        <v>79</v>
      </c>
      <c r="D25" s="37" t="s">
        <v>43</v>
      </c>
      <c r="E25" s="37" t="s">
        <v>44</v>
      </c>
      <c r="F25" s="14" t="s">
        <v>167</v>
      </c>
      <c r="G25" s="14" t="s">
        <v>46</v>
      </c>
      <c r="H25" s="14" t="s">
        <v>168</v>
      </c>
      <c r="I25" s="38">
        <v>41.548</v>
      </c>
      <c r="J25" s="38">
        <v>41.548</v>
      </c>
      <c r="K25" s="24" t="s">
        <v>48</v>
      </c>
      <c r="L25" s="24" t="s">
        <v>49</v>
      </c>
      <c r="M25" s="24" t="s">
        <v>161</v>
      </c>
      <c r="N25" s="24" t="s">
        <v>161</v>
      </c>
      <c r="O25" s="29" t="s">
        <v>52</v>
      </c>
      <c r="P25" s="29" t="s">
        <v>52</v>
      </c>
      <c r="Q25" s="29" t="s">
        <v>52</v>
      </c>
      <c r="R25" s="29" t="s">
        <v>52</v>
      </c>
      <c r="S25" s="29" t="s">
        <v>52</v>
      </c>
      <c r="T25" s="29" t="s">
        <v>52</v>
      </c>
      <c r="U25" s="24" t="s">
        <v>57</v>
      </c>
      <c r="V25" s="24">
        <v>2025</v>
      </c>
      <c r="W25" s="29" t="s">
        <v>169</v>
      </c>
      <c r="X25" s="14" t="s">
        <v>170</v>
      </c>
      <c r="Y25" s="14">
        <v>8</v>
      </c>
      <c r="Z25" s="14">
        <v>30743</v>
      </c>
      <c r="AA25" s="14">
        <v>7221</v>
      </c>
      <c r="AB25" s="14">
        <v>2</v>
      </c>
      <c r="AC25" s="14">
        <v>443</v>
      </c>
      <c r="AD25" s="14">
        <v>1481</v>
      </c>
      <c r="AE25" s="14" t="s">
        <v>171</v>
      </c>
      <c r="AF25" s="24" t="s">
        <v>56</v>
      </c>
      <c r="AG25" s="14" t="s">
        <v>57</v>
      </c>
      <c r="AH25" s="14" t="s">
        <v>57</v>
      </c>
      <c r="AI25" s="39" t="s">
        <v>172</v>
      </c>
      <c r="AJ25" s="14" t="s">
        <v>173</v>
      </c>
      <c r="AK25" s="14"/>
    </row>
    <row r="26" s="5" customFormat="1" ht="147" customHeight="1" spans="1:37">
      <c r="A26" s="14">
        <v>5</v>
      </c>
      <c r="B26" s="14" t="s">
        <v>174</v>
      </c>
      <c r="C26" s="14" t="s">
        <v>71</v>
      </c>
      <c r="D26" s="21" t="s">
        <v>175</v>
      </c>
      <c r="E26" s="21" t="s">
        <v>176</v>
      </c>
      <c r="F26" s="14" t="s">
        <v>167</v>
      </c>
      <c r="G26" s="14" t="s">
        <v>46</v>
      </c>
      <c r="H26" s="14" t="s">
        <v>177</v>
      </c>
      <c r="I26" s="31">
        <v>40</v>
      </c>
      <c r="J26" s="14">
        <v>40</v>
      </c>
      <c r="K26" s="14" t="s">
        <v>48</v>
      </c>
      <c r="L26" s="14" t="s">
        <v>49</v>
      </c>
      <c r="M26" s="14" t="s">
        <v>178</v>
      </c>
      <c r="N26" s="14" t="s">
        <v>178</v>
      </c>
      <c r="O26" s="14" t="s">
        <v>52</v>
      </c>
      <c r="P26" s="14" t="s">
        <v>52</v>
      </c>
      <c r="Q26" s="14" t="s">
        <v>52</v>
      </c>
      <c r="R26" s="14" t="s">
        <v>52</v>
      </c>
      <c r="S26" s="14" t="s">
        <v>52</v>
      </c>
      <c r="T26" s="14" t="s">
        <v>52</v>
      </c>
      <c r="U26" s="14" t="s">
        <v>53</v>
      </c>
      <c r="V26" s="14">
        <v>2025</v>
      </c>
      <c r="W26" s="14" t="s">
        <v>54</v>
      </c>
      <c r="X26" s="14" t="s">
        <v>179</v>
      </c>
      <c r="Y26" s="14">
        <v>32</v>
      </c>
      <c r="Z26" s="14">
        <v>5000</v>
      </c>
      <c r="AA26" s="14">
        <v>980</v>
      </c>
      <c r="AB26" s="14">
        <v>4</v>
      </c>
      <c r="AC26" s="14">
        <v>838</v>
      </c>
      <c r="AD26" s="14">
        <v>2918</v>
      </c>
      <c r="AE26" s="14" t="s">
        <v>180</v>
      </c>
      <c r="AF26" s="24" t="s">
        <v>106</v>
      </c>
      <c r="AG26" s="14" t="s">
        <v>53</v>
      </c>
      <c r="AH26" s="14" t="s">
        <v>53</v>
      </c>
      <c r="AI26" s="14" t="s">
        <v>180</v>
      </c>
      <c r="AJ26" s="30" t="s">
        <v>181</v>
      </c>
      <c r="AK26" s="14"/>
    </row>
    <row r="27" s="4" customFormat="1" ht="46" customHeight="1" spans="1:37">
      <c r="A27" s="33">
        <v>5</v>
      </c>
      <c r="B27" s="40"/>
      <c r="C27" s="34"/>
      <c r="D27" s="34"/>
      <c r="E27" s="34"/>
      <c r="F27" s="34"/>
      <c r="G27" s="34"/>
      <c r="H27" s="40" t="s">
        <v>144</v>
      </c>
      <c r="I27" s="40">
        <f>SUM(I22:I26)</f>
        <v>222.548</v>
      </c>
      <c r="J27" s="40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40"/>
      <c r="Y27" s="40"/>
      <c r="Z27" s="40"/>
      <c r="AA27" s="40"/>
      <c r="AB27" s="40"/>
      <c r="AC27" s="40"/>
      <c r="AD27" s="40"/>
      <c r="AE27" s="34"/>
      <c r="AF27" s="34"/>
      <c r="AG27" s="34"/>
      <c r="AH27" s="34"/>
      <c r="AI27" s="34"/>
      <c r="AJ27" s="34"/>
      <c r="AK27" s="33"/>
    </row>
    <row r="28" s="2" customFormat="1" ht="35" customHeight="1" spans="1:37">
      <c r="A28" s="16"/>
      <c r="B28" s="41" t="s">
        <v>182</v>
      </c>
      <c r="C28" s="14"/>
      <c r="D28" s="14"/>
      <c r="E28" s="14"/>
      <c r="F28" s="14"/>
      <c r="G28" s="14"/>
      <c r="H28" s="28"/>
      <c r="I28" s="28"/>
      <c r="J28" s="28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28"/>
      <c r="Y28" s="28"/>
      <c r="Z28" s="28"/>
      <c r="AA28" s="28"/>
      <c r="AB28" s="28"/>
      <c r="AC28" s="28"/>
      <c r="AD28" s="28"/>
      <c r="AE28" s="14"/>
      <c r="AF28" s="14"/>
      <c r="AG28" s="14"/>
      <c r="AH28" s="14"/>
      <c r="AI28" s="14"/>
      <c r="AJ28" s="14"/>
      <c r="AK28" s="16"/>
    </row>
    <row r="29" s="5" customFormat="1" ht="117" customHeight="1" spans="1:37">
      <c r="A29" s="14">
        <v>1</v>
      </c>
      <c r="B29" s="14" t="s">
        <v>183</v>
      </c>
      <c r="C29" s="14" t="s">
        <v>184</v>
      </c>
      <c r="D29" s="14" t="s">
        <v>43</v>
      </c>
      <c r="E29" s="14" t="s">
        <v>185</v>
      </c>
      <c r="F29" s="14" t="s">
        <v>186</v>
      </c>
      <c r="G29" s="27" t="s">
        <v>46</v>
      </c>
      <c r="H29" s="14" t="s">
        <v>187</v>
      </c>
      <c r="I29" s="27">
        <v>22</v>
      </c>
      <c r="J29" s="27">
        <v>22</v>
      </c>
      <c r="K29" s="14" t="s">
        <v>48</v>
      </c>
      <c r="L29" s="14" t="s">
        <v>49</v>
      </c>
      <c r="M29" s="14" t="s">
        <v>50</v>
      </c>
      <c r="N29" s="14" t="s">
        <v>188</v>
      </c>
      <c r="O29" s="14" t="s">
        <v>52</v>
      </c>
      <c r="P29" s="14" t="s">
        <v>52</v>
      </c>
      <c r="Q29" s="14" t="s">
        <v>52</v>
      </c>
      <c r="R29" s="14" t="s">
        <v>52</v>
      </c>
      <c r="S29" s="14" t="s">
        <v>52</v>
      </c>
      <c r="T29" s="14" t="s">
        <v>52</v>
      </c>
      <c r="U29" s="27" t="s">
        <v>53</v>
      </c>
      <c r="V29" s="14" t="s">
        <v>189</v>
      </c>
      <c r="W29" s="27" t="s">
        <v>54</v>
      </c>
      <c r="X29" s="14" t="s">
        <v>186</v>
      </c>
      <c r="Y29" s="27">
        <v>1</v>
      </c>
      <c r="Z29" s="27">
        <v>350</v>
      </c>
      <c r="AA29" s="27">
        <v>60</v>
      </c>
      <c r="AB29" s="27">
        <v>0</v>
      </c>
      <c r="AC29" s="27">
        <v>2</v>
      </c>
      <c r="AD29" s="27">
        <v>5</v>
      </c>
      <c r="AE29" s="14" t="s">
        <v>190</v>
      </c>
      <c r="AF29" s="14" t="s">
        <v>56</v>
      </c>
      <c r="AG29" s="27" t="s">
        <v>57</v>
      </c>
      <c r="AH29" s="27" t="s">
        <v>57</v>
      </c>
      <c r="AI29" s="14" t="s">
        <v>190</v>
      </c>
      <c r="AJ29" s="14" t="s">
        <v>191</v>
      </c>
      <c r="AK29" s="14"/>
    </row>
    <row r="30" s="5" customFormat="1" ht="117" customHeight="1" spans="1:37">
      <c r="A30" s="14">
        <v>2</v>
      </c>
      <c r="B30" s="14" t="s">
        <v>192</v>
      </c>
      <c r="C30" s="14" t="s">
        <v>184</v>
      </c>
      <c r="D30" s="14" t="s">
        <v>43</v>
      </c>
      <c r="E30" s="14" t="s">
        <v>185</v>
      </c>
      <c r="F30" s="14" t="s">
        <v>193</v>
      </c>
      <c r="G30" s="27" t="s">
        <v>46</v>
      </c>
      <c r="H30" s="14" t="s">
        <v>187</v>
      </c>
      <c r="I30" s="27">
        <v>22</v>
      </c>
      <c r="J30" s="27">
        <v>22</v>
      </c>
      <c r="K30" s="14" t="s">
        <v>48</v>
      </c>
      <c r="L30" s="14" t="s">
        <v>49</v>
      </c>
      <c r="M30" s="14" t="s">
        <v>50</v>
      </c>
      <c r="N30" s="14" t="s">
        <v>188</v>
      </c>
      <c r="O30" s="14" t="s">
        <v>52</v>
      </c>
      <c r="P30" s="14" t="s">
        <v>52</v>
      </c>
      <c r="Q30" s="14" t="s">
        <v>52</v>
      </c>
      <c r="R30" s="14" t="s">
        <v>52</v>
      </c>
      <c r="S30" s="14" t="s">
        <v>52</v>
      </c>
      <c r="T30" s="14" t="s">
        <v>52</v>
      </c>
      <c r="U30" s="27" t="s">
        <v>53</v>
      </c>
      <c r="V30" s="14" t="s">
        <v>189</v>
      </c>
      <c r="W30" s="27" t="s">
        <v>162</v>
      </c>
      <c r="X30" s="14" t="s">
        <v>193</v>
      </c>
      <c r="Y30" s="27">
        <v>1</v>
      </c>
      <c r="Z30" s="27">
        <v>260</v>
      </c>
      <c r="AA30" s="27">
        <v>62</v>
      </c>
      <c r="AB30" s="27">
        <v>0</v>
      </c>
      <c r="AC30" s="27">
        <v>0</v>
      </c>
      <c r="AD30" s="27">
        <v>0</v>
      </c>
      <c r="AE30" s="14" t="s">
        <v>190</v>
      </c>
      <c r="AF30" s="14" t="s">
        <v>56</v>
      </c>
      <c r="AG30" s="27" t="s">
        <v>57</v>
      </c>
      <c r="AH30" s="27" t="s">
        <v>57</v>
      </c>
      <c r="AI30" s="14" t="s">
        <v>190</v>
      </c>
      <c r="AJ30" s="14" t="s">
        <v>191</v>
      </c>
      <c r="AK30" s="14"/>
    </row>
    <row r="31" s="5" customFormat="1" ht="117" customHeight="1" spans="1:37">
      <c r="A31" s="14">
        <v>3</v>
      </c>
      <c r="B31" s="14" t="s">
        <v>194</v>
      </c>
      <c r="C31" s="14" t="s">
        <v>79</v>
      </c>
      <c r="D31" s="14" t="s">
        <v>43</v>
      </c>
      <c r="E31" s="14" t="s">
        <v>81</v>
      </c>
      <c r="F31" s="14" t="s">
        <v>195</v>
      </c>
      <c r="G31" s="27" t="s">
        <v>46</v>
      </c>
      <c r="H31" s="14" t="s">
        <v>196</v>
      </c>
      <c r="I31" s="27">
        <v>47</v>
      </c>
      <c r="J31" s="27">
        <v>47</v>
      </c>
      <c r="K31" s="14" t="s">
        <v>48</v>
      </c>
      <c r="L31" s="14" t="s">
        <v>197</v>
      </c>
      <c r="M31" s="14" t="s">
        <v>50</v>
      </c>
      <c r="N31" s="14" t="s">
        <v>188</v>
      </c>
      <c r="O31" s="14" t="s">
        <v>52</v>
      </c>
      <c r="P31" s="14" t="s">
        <v>52</v>
      </c>
      <c r="Q31" s="14" t="s">
        <v>52</v>
      </c>
      <c r="R31" s="14" t="s">
        <v>52</v>
      </c>
      <c r="S31" s="14" t="s">
        <v>52</v>
      </c>
      <c r="T31" s="14" t="s">
        <v>52</v>
      </c>
      <c r="U31" s="27" t="s">
        <v>53</v>
      </c>
      <c r="V31" s="14" t="s">
        <v>189</v>
      </c>
      <c r="W31" s="27" t="s">
        <v>54</v>
      </c>
      <c r="X31" s="14" t="s">
        <v>195</v>
      </c>
      <c r="Y31" s="27">
        <v>1</v>
      </c>
      <c r="Z31" s="27">
        <v>820</v>
      </c>
      <c r="AA31" s="27">
        <v>185</v>
      </c>
      <c r="AB31" s="27">
        <v>0</v>
      </c>
      <c r="AC31" s="27">
        <v>9</v>
      </c>
      <c r="AD31" s="27">
        <v>47</v>
      </c>
      <c r="AE31" s="14" t="s">
        <v>198</v>
      </c>
      <c r="AF31" s="14" t="s">
        <v>56</v>
      </c>
      <c r="AG31" s="14" t="s">
        <v>57</v>
      </c>
      <c r="AH31" s="27" t="s">
        <v>57</v>
      </c>
      <c r="AI31" s="27" t="s">
        <v>199</v>
      </c>
      <c r="AJ31" s="14" t="s">
        <v>200</v>
      </c>
      <c r="AK31" s="14"/>
    </row>
    <row r="32" s="5" customFormat="1" ht="117" customHeight="1" spans="1:37">
      <c r="A32" s="14">
        <v>4</v>
      </c>
      <c r="B32" s="14" t="s">
        <v>201</v>
      </c>
      <c r="C32" s="14" t="s">
        <v>71</v>
      </c>
      <c r="D32" s="14" t="s">
        <v>72</v>
      </c>
      <c r="E32" s="14" t="s">
        <v>96</v>
      </c>
      <c r="F32" s="14" t="s">
        <v>182</v>
      </c>
      <c r="G32" s="27" t="s">
        <v>46</v>
      </c>
      <c r="H32" s="14" t="s">
        <v>202</v>
      </c>
      <c r="I32" s="27">
        <v>18</v>
      </c>
      <c r="J32" s="27">
        <v>18</v>
      </c>
      <c r="K32" s="14" t="s">
        <v>48</v>
      </c>
      <c r="L32" s="14" t="s">
        <v>197</v>
      </c>
      <c r="M32" s="14" t="s">
        <v>50</v>
      </c>
      <c r="N32" s="14" t="s">
        <v>188</v>
      </c>
      <c r="O32" s="14" t="s">
        <v>52</v>
      </c>
      <c r="P32" s="14" t="s">
        <v>52</v>
      </c>
      <c r="Q32" s="14" t="s">
        <v>52</v>
      </c>
      <c r="R32" s="14" t="s">
        <v>52</v>
      </c>
      <c r="S32" s="14" t="s">
        <v>52</v>
      </c>
      <c r="T32" s="14" t="s">
        <v>52</v>
      </c>
      <c r="U32" s="27" t="s">
        <v>53</v>
      </c>
      <c r="V32" s="14" t="s">
        <v>189</v>
      </c>
      <c r="W32" s="27" t="s">
        <v>54</v>
      </c>
      <c r="X32" s="14" t="s">
        <v>182</v>
      </c>
      <c r="Y32" s="27">
        <v>13</v>
      </c>
      <c r="Z32" s="27">
        <v>3498</v>
      </c>
      <c r="AA32" s="27">
        <v>855</v>
      </c>
      <c r="AB32" s="27">
        <v>0</v>
      </c>
      <c r="AC32" s="27">
        <v>15</v>
      </c>
      <c r="AD32" s="27">
        <v>28</v>
      </c>
      <c r="AE32" s="14" t="s">
        <v>203</v>
      </c>
      <c r="AF32" s="14" t="s">
        <v>56</v>
      </c>
      <c r="AG32" s="14" t="s">
        <v>57</v>
      </c>
      <c r="AH32" s="27" t="s">
        <v>57</v>
      </c>
      <c r="AI32" s="27" t="s">
        <v>204</v>
      </c>
      <c r="AJ32" s="14" t="s">
        <v>205</v>
      </c>
      <c r="AK32" s="14"/>
    </row>
    <row r="33" s="4" customFormat="1" ht="39" customHeight="1" spans="1:37">
      <c r="A33" s="33">
        <v>4</v>
      </c>
      <c r="B33" s="34"/>
      <c r="C33" s="34"/>
      <c r="D33" s="34"/>
      <c r="E33" s="34"/>
      <c r="F33" s="34"/>
      <c r="G33" s="42"/>
      <c r="H33" s="34" t="s">
        <v>144</v>
      </c>
      <c r="I33" s="42">
        <f>SUM(I29:I32)</f>
        <v>109</v>
      </c>
      <c r="J33" s="4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42"/>
      <c r="V33" s="34"/>
      <c r="W33" s="42"/>
      <c r="X33" s="34"/>
      <c r="Y33" s="42"/>
      <c r="Z33" s="42"/>
      <c r="AA33" s="42"/>
      <c r="AB33" s="42"/>
      <c r="AC33" s="42"/>
      <c r="AD33" s="42"/>
      <c r="AE33" s="34"/>
      <c r="AF33" s="34"/>
      <c r="AG33" s="42"/>
      <c r="AH33" s="42"/>
      <c r="AI33" s="34"/>
      <c r="AJ33" s="34"/>
      <c r="AK33" s="34"/>
    </row>
    <row r="34" s="2" customFormat="1" ht="40" customHeight="1" spans="1:37">
      <c r="A34" s="16"/>
      <c r="B34" s="19" t="s">
        <v>206</v>
      </c>
      <c r="C34" s="43"/>
      <c r="D34" s="14"/>
      <c r="E34" s="14"/>
      <c r="F34" s="43"/>
      <c r="G34" s="44"/>
      <c r="H34" s="34"/>
      <c r="I34" s="44"/>
      <c r="J34" s="4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42"/>
      <c r="V34" s="34"/>
      <c r="W34" s="42"/>
      <c r="X34" s="34"/>
      <c r="Y34" s="42"/>
      <c r="Z34" s="42"/>
      <c r="AA34" s="42"/>
      <c r="AB34" s="42"/>
      <c r="AC34" s="42"/>
      <c r="AD34" s="42"/>
      <c r="AE34" s="34"/>
      <c r="AF34" s="34"/>
      <c r="AG34" s="42"/>
      <c r="AH34" s="42"/>
      <c r="AI34" s="34"/>
      <c r="AJ34" s="34"/>
      <c r="AK34" s="45"/>
    </row>
    <row r="35" s="3" customFormat="1" ht="119" customHeight="1" spans="1:37">
      <c r="A35" s="27">
        <v>1</v>
      </c>
      <c r="B35" s="14" t="s">
        <v>207</v>
      </c>
      <c r="C35" s="14" t="s">
        <v>71</v>
      </c>
      <c r="D35" s="14" t="s">
        <v>88</v>
      </c>
      <c r="E35" s="14" t="s">
        <v>208</v>
      </c>
      <c r="F35" s="14" t="s">
        <v>209</v>
      </c>
      <c r="G35" s="27" t="s">
        <v>46</v>
      </c>
      <c r="H35" s="29" t="s">
        <v>210</v>
      </c>
      <c r="I35" s="14">
        <v>20</v>
      </c>
      <c r="J35" s="14">
        <v>20</v>
      </c>
      <c r="K35" s="14" t="s">
        <v>48</v>
      </c>
      <c r="L35" s="14" t="s">
        <v>49</v>
      </c>
      <c r="M35" s="14" t="s">
        <v>149</v>
      </c>
      <c r="N35" s="14" t="s">
        <v>211</v>
      </c>
      <c r="O35" s="14" t="s">
        <v>52</v>
      </c>
      <c r="P35" s="14" t="s">
        <v>52</v>
      </c>
      <c r="Q35" s="14" t="s">
        <v>52</v>
      </c>
      <c r="R35" s="14" t="s">
        <v>52</v>
      </c>
      <c r="S35" s="14" t="s">
        <v>52</v>
      </c>
      <c r="T35" s="14" t="s">
        <v>52</v>
      </c>
      <c r="U35" s="14" t="s">
        <v>53</v>
      </c>
      <c r="V35" s="14">
        <v>2025</v>
      </c>
      <c r="W35" s="14" t="s">
        <v>54</v>
      </c>
      <c r="X35" s="14" t="s">
        <v>209</v>
      </c>
      <c r="Y35" s="14">
        <v>1</v>
      </c>
      <c r="Z35" s="27">
        <v>533</v>
      </c>
      <c r="AA35" s="27">
        <v>2245</v>
      </c>
      <c r="AB35" s="27">
        <v>1</v>
      </c>
      <c r="AC35" s="27">
        <v>155</v>
      </c>
      <c r="AD35" s="27">
        <v>578</v>
      </c>
      <c r="AE35" s="29" t="s">
        <v>212</v>
      </c>
      <c r="AF35" s="14" t="s">
        <v>56</v>
      </c>
      <c r="AG35" s="14" t="s">
        <v>57</v>
      </c>
      <c r="AH35" s="14" t="s">
        <v>57</v>
      </c>
      <c r="AI35" s="14" t="s">
        <v>213</v>
      </c>
      <c r="AJ35" s="14" t="s">
        <v>214</v>
      </c>
      <c r="AK35" s="14"/>
    </row>
    <row r="36" s="3" customFormat="1" ht="185" customHeight="1" spans="1:37">
      <c r="A36" s="27">
        <v>2</v>
      </c>
      <c r="B36" s="14" t="s">
        <v>215</v>
      </c>
      <c r="C36" s="14" t="s">
        <v>71</v>
      </c>
      <c r="D36" s="14" t="s">
        <v>88</v>
      </c>
      <c r="E36" s="14" t="s">
        <v>208</v>
      </c>
      <c r="F36" s="14" t="s">
        <v>216</v>
      </c>
      <c r="G36" s="27" t="s">
        <v>46</v>
      </c>
      <c r="H36" s="22" t="s">
        <v>217</v>
      </c>
      <c r="I36" s="14">
        <v>30</v>
      </c>
      <c r="J36" s="14">
        <v>30</v>
      </c>
      <c r="K36" s="14" t="s">
        <v>48</v>
      </c>
      <c r="L36" s="14" t="s">
        <v>49</v>
      </c>
      <c r="M36" s="14" t="s">
        <v>149</v>
      </c>
      <c r="N36" s="14" t="s">
        <v>211</v>
      </c>
      <c r="O36" s="14" t="s">
        <v>52</v>
      </c>
      <c r="P36" s="14" t="s">
        <v>52</v>
      </c>
      <c r="Q36" s="14" t="s">
        <v>52</v>
      </c>
      <c r="R36" s="14" t="s">
        <v>52</v>
      </c>
      <c r="S36" s="14" t="s">
        <v>52</v>
      </c>
      <c r="T36" s="14" t="s">
        <v>52</v>
      </c>
      <c r="U36" s="14" t="s">
        <v>53</v>
      </c>
      <c r="V36" s="14">
        <v>2025</v>
      </c>
      <c r="W36" s="14" t="s">
        <v>54</v>
      </c>
      <c r="X36" s="14" t="s">
        <v>216</v>
      </c>
      <c r="Y36" s="14">
        <v>1</v>
      </c>
      <c r="Z36" s="27">
        <v>1374</v>
      </c>
      <c r="AA36" s="27">
        <v>5587</v>
      </c>
      <c r="AB36" s="27">
        <v>0</v>
      </c>
      <c r="AC36" s="27">
        <v>37</v>
      </c>
      <c r="AD36" s="27">
        <v>101</v>
      </c>
      <c r="AE36" s="29" t="s">
        <v>212</v>
      </c>
      <c r="AF36" s="14" t="s">
        <v>56</v>
      </c>
      <c r="AG36" s="14" t="s">
        <v>57</v>
      </c>
      <c r="AH36" s="14" t="s">
        <v>57</v>
      </c>
      <c r="AI36" s="14" t="s">
        <v>213</v>
      </c>
      <c r="AJ36" s="14" t="s">
        <v>218</v>
      </c>
      <c r="AK36" s="14"/>
    </row>
    <row r="37" s="3" customFormat="1" ht="195" customHeight="1" spans="1:37">
      <c r="A37" s="27">
        <v>3</v>
      </c>
      <c r="B37" s="14" t="s">
        <v>219</v>
      </c>
      <c r="C37" s="14" t="s">
        <v>71</v>
      </c>
      <c r="D37" s="14" t="s">
        <v>88</v>
      </c>
      <c r="E37" s="14" t="s">
        <v>208</v>
      </c>
      <c r="F37" s="14" t="s">
        <v>220</v>
      </c>
      <c r="G37" s="27" t="s">
        <v>46</v>
      </c>
      <c r="H37" s="29" t="s">
        <v>221</v>
      </c>
      <c r="I37" s="14">
        <v>40</v>
      </c>
      <c r="J37" s="14">
        <v>40</v>
      </c>
      <c r="K37" s="14" t="s">
        <v>48</v>
      </c>
      <c r="L37" s="14" t="s">
        <v>49</v>
      </c>
      <c r="M37" s="14" t="s">
        <v>149</v>
      </c>
      <c r="N37" s="14" t="s">
        <v>211</v>
      </c>
      <c r="O37" s="14" t="s">
        <v>52</v>
      </c>
      <c r="P37" s="14" t="s">
        <v>52</v>
      </c>
      <c r="Q37" s="14" t="s">
        <v>52</v>
      </c>
      <c r="R37" s="14" t="s">
        <v>52</v>
      </c>
      <c r="S37" s="14" t="s">
        <v>52</v>
      </c>
      <c r="T37" s="14" t="s">
        <v>52</v>
      </c>
      <c r="U37" s="14" t="s">
        <v>53</v>
      </c>
      <c r="V37" s="14">
        <v>2025</v>
      </c>
      <c r="W37" s="14" t="s">
        <v>54</v>
      </c>
      <c r="X37" s="14" t="s">
        <v>220</v>
      </c>
      <c r="Y37" s="14">
        <v>1</v>
      </c>
      <c r="Z37" s="27">
        <v>595</v>
      </c>
      <c r="AA37" s="27">
        <v>2482</v>
      </c>
      <c r="AB37" s="27">
        <v>1</v>
      </c>
      <c r="AC37" s="27">
        <v>128</v>
      </c>
      <c r="AD37" s="27">
        <v>453</v>
      </c>
      <c r="AE37" s="29" t="s">
        <v>212</v>
      </c>
      <c r="AF37" s="14" t="s">
        <v>56</v>
      </c>
      <c r="AG37" s="14" t="s">
        <v>57</v>
      </c>
      <c r="AH37" s="14" t="s">
        <v>57</v>
      </c>
      <c r="AI37" s="14" t="s">
        <v>213</v>
      </c>
      <c r="AJ37" s="14" t="s">
        <v>222</v>
      </c>
      <c r="AK37" s="14"/>
    </row>
    <row r="38" s="3" customFormat="1" ht="120" customHeight="1" spans="1:37">
      <c r="A38" s="27">
        <v>4</v>
      </c>
      <c r="B38" s="14" t="s">
        <v>223</v>
      </c>
      <c r="C38" s="14" t="s">
        <v>71</v>
      </c>
      <c r="D38" s="14" t="s">
        <v>88</v>
      </c>
      <c r="E38" s="14" t="s">
        <v>208</v>
      </c>
      <c r="F38" s="14" t="s">
        <v>224</v>
      </c>
      <c r="G38" s="27" t="s">
        <v>46</v>
      </c>
      <c r="H38" s="14" t="s">
        <v>225</v>
      </c>
      <c r="I38" s="14">
        <v>20</v>
      </c>
      <c r="J38" s="14">
        <v>20</v>
      </c>
      <c r="K38" s="14" t="s">
        <v>48</v>
      </c>
      <c r="L38" s="14" t="s">
        <v>49</v>
      </c>
      <c r="M38" s="14" t="s">
        <v>149</v>
      </c>
      <c r="N38" s="14" t="s">
        <v>211</v>
      </c>
      <c r="O38" s="14" t="s">
        <v>52</v>
      </c>
      <c r="P38" s="14" t="s">
        <v>52</v>
      </c>
      <c r="Q38" s="14" t="s">
        <v>52</v>
      </c>
      <c r="R38" s="14" t="s">
        <v>52</v>
      </c>
      <c r="S38" s="14" t="s">
        <v>52</v>
      </c>
      <c r="T38" s="14" t="s">
        <v>52</v>
      </c>
      <c r="U38" s="14" t="s">
        <v>53</v>
      </c>
      <c r="V38" s="14">
        <v>2025</v>
      </c>
      <c r="W38" s="14" t="s">
        <v>54</v>
      </c>
      <c r="X38" s="14" t="s">
        <v>224</v>
      </c>
      <c r="Y38" s="14">
        <v>1</v>
      </c>
      <c r="Z38" s="27">
        <v>881</v>
      </c>
      <c r="AA38" s="27">
        <v>4146</v>
      </c>
      <c r="AB38" s="27">
        <v>0</v>
      </c>
      <c r="AC38" s="27">
        <v>15</v>
      </c>
      <c r="AD38" s="27">
        <v>33</v>
      </c>
      <c r="AE38" s="29" t="s">
        <v>212</v>
      </c>
      <c r="AF38" s="14" t="s">
        <v>56</v>
      </c>
      <c r="AG38" s="14" t="s">
        <v>57</v>
      </c>
      <c r="AH38" s="14" t="s">
        <v>57</v>
      </c>
      <c r="AI38" s="14" t="s">
        <v>213</v>
      </c>
      <c r="AJ38" s="14" t="s">
        <v>226</v>
      </c>
      <c r="AK38" s="14"/>
    </row>
    <row r="39" s="6" customFormat="1" ht="120" customHeight="1" spans="1:37">
      <c r="A39" s="27">
        <v>5</v>
      </c>
      <c r="B39" s="14" t="s">
        <v>227</v>
      </c>
      <c r="C39" s="14" t="s">
        <v>79</v>
      </c>
      <c r="D39" s="14" t="s">
        <v>80</v>
      </c>
      <c r="E39" s="14" t="s">
        <v>44</v>
      </c>
      <c r="F39" s="14" t="s">
        <v>220</v>
      </c>
      <c r="G39" s="27" t="s">
        <v>46</v>
      </c>
      <c r="H39" s="14" t="s">
        <v>228</v>
      </c>
      <c r="I39" s="27">
        <v>96</v>
      </c>
      <c r="J39" s="27">
        <v>96</v>
      </c>
      <c r="K39" s="14" t="s">
        <v>48</v>
      </c>
      <c r="L39" s="14" t="s">
        <v>49</v>
      </c>
      <c r="M39" s="14" t="s">
        <v>149</v>
      </c>
      <c r="N39" s="14" t="s">
        <v>211</v>
      </c>
      <c r="O39" s="14" t="s">
        <v>52</v>
      </c>
      <c r="P39" s="14" t="s">
        <v>52</v>
      </c>
      <c r="Q39" s="14" t="s">
        <v>52</v>
      </c>
      <c r="R39" s="14" t="s">
        <v>52</v>
      </c>
      <c r="S39" s="14" t="s">
        <v>52</v>
      </c>
      <c r="T39" s="14" t="s">
        <v>52</v>
      </c>
      <c r="U39" s="14" t="s">
        <v>53</v>
      </c>
      <c r="V39" s="14">
        <v>2025</v>
      </c>
      <c r="W39" s="14" t="s">
        <v>54</v>
      </c>
      <c r="X39" s="27" t="s">
        <v>229</v>
      </c>
      <c r="Y39" s="27">
        <v>1</v>
      </c>
      <c r="Z39" s="27">
        <v>363</v>
      </c>
      <c r="AA39" s="27">
        <v>94</v>
      </c>
      <c r="AB39" s="27">
        <v>1</v>
      </c>
      <c r="AC39" s="27">
        <v>13</v>
      </c>
      <c r="AD39" s="27">
        <v>35</v>
      </c>
      <c r="AE39" s="14" t="s">
        <v>230</v>
      </c>
      <c r="AF39" s="14" t="s">
        <v>56</v>
      </c>
      <c r="AG39" s="14" t="s">
        <v>57</v>
      </c>
      <c r="AH39" s="14" t="s">
        <v>57</v>
      </c>
      <c r="AI39" s="14" t="s">
        <v>231</v>
      </c>
      <c r="AJ39" s="14" t="s">
        <v>232</v>
      </c>
      <c r="AK39" s="14"/>
    </row>
    <row r="40" s="6" customFormat="1" ht="120" customHeight="1" spans="1:37">
      <c r="A40" s="27">
        <v>6</v>
      </c>
      <c r="B40" s="46" t="s">
        <v>233</v>
      </c>
      <c r="C40" s="46" t="s">
        <v>71</v>
      </c>
      <c r="D40" s="46" t="s">
        <v>88</v>
      </c>
      <c r="E40" s="46" t="s">
        <v>234</v>
      </c>
      <c r="F40" s="46" t="s">
        <v>235</v>
      </c>
      <c r="G40" s="46" t="s">
        <v>46</v>
      </c>
      <c r="H40" s="47" t="s">
        <v>236</v>
      </c>
      <c r="I40" s="46">
        <v>400</v>
      </c>
      <c r="J40" s="46">
        <v>400</v>
      </c>
      <c r="K40" s="46" t="s">
        <v>48</v>
      </c>
      <c r="L40" s="46" t="s">
        <v>49</v>
      </c>
      <c r="M40" s="46" t="s">
        <v>237</v>
      </c>
      <c r="N40" s="46" t="s">
        <v>211</v>
      </c>
      <c r="O40" s="46" t="s">
        <v>52</v>
      </c>
      <c r="P40" s="46" t="s">
        <v>52</v>
      </c>
      <c r="Q40" s="46" t="s">
        <v>52</v>
      </c>
      <c r="R40" s="46" t="s">
        <v>52</v>
      </c>
      <c r="S40" s="46" t="s">
        <v>238</v>
      </c>
      <c r="T40" s="46" t="s">
        <v>52</v>
      </c>
      <c r="U40" s="46" t="s">
        <v>53</v>
      </c>
      <c r="V40" s="46">
        <v>2025</v>
      </c>
      <c r="W40" s="46" t="s">
        <v>54</v>
      </c>
      <c r="X40" s="46" t="s">
        <v>239</v>
      </c>
      <c r="Y40" s="46">
        <v>1</v>
      </c>
      <c r="Z40" s="46">
        <v>1388</v>
      </c>
      <c r="AA40" s="46">
        <v>291</v>
      </c>
      <c r="AB40" s="46">
        <v>0</v>
      </c>
      <c r="AC40" s="46">
        <v>2</v>
      </c>
      <c r="AD40" s="46">
        <v>5</v>
      </c>
      <c r="AE40" s="46" t="s">
        <v>240</v>
      </c>
      <c r="AF40" s="48" t="s">
        <v>106</v>
      </c>
      <c r="AG40" s="46" t="s">
        <v>53</v>
      </c>
      <c r="AH40" s="46" t="s">
        <v>53</v>
      </c>
      <c r="AI40" s="46" t="s">
        <v>241</v>
      </c>
      <c r="AJ40" s="46" t="s">
        <v>242</v>
      </c>
      <c r="AK40" s="14"/>
    </row>
    <row r="41" s="6" customFormat="1" ht="120" customHeight="1" spans="1:37">
      <c r="A41" s="27">
        <v>7</v>
      </c>
      <c r="B41" s="46" t="s">
        <v>243</v>
      </c>
      <c r="C41" s="46" t="s">
        <v>71</v>
      </c>
      <c r="D41" s="46" t="s">
        <v>88</v>
      </c>
      <c r="E41" s="46" t="s">
        <v>234</v>
      </c>
      <c r="F41" s="46" t="s">
        <v>244</v>
      </c>
      <c r="G41" s="46" t="s">
        <v>46</v>
      </c>
      <c r="H41" s="47" t="s">
        <v>245</v>
      </c>
      <c r="I41" s="46">
        <v>395</v>
      </c>
      <c r="J41" s="46">
        <v>395</v>
      </c>
      <c r="K41" s="46" t="s">
        <v>48</v>
      </c>
      <c r="L41" s="46" t="s">
        <v>49</v>
      </c>
      <c r="M41" s="46" t="s">
        <v>237</v>
      </c>
      <c r="N41" s="46" t="s">
        <v>211</v>
      </c>
      <c r="O41" s="46" t="s">
        <v>52</v>
      </c>
      <c r="P41" s="46" t="s">
        <v>52</v>
      </c>
      <c r="Q41" s="46" t="s">
        <v>52</v>
      </c>
      <c r="R41" s="46" t="s">
        <v>52</v>
      </c>
      <c r="S41" s="46" t="s">
        <v>52</v>
      </c>
      <c r="T41" s="46" t="s">
        <v>52</v>
      </c>
      <c r="U41" s="46" t="s">
        <v>53</v>
      </c>
      <c r="V41" s="46">
        <v>2025</v>
      </c>
      <c r="W41" s="46" t="s">
        <v>54</v>
      </c>
      <c r="X41" s="46" t="s">
        <v>246</v>
      </c>
      <c r="Y41" s="46">
        <v>1</v>
      </c>
      <c r="Z41" s="46">
        <v>3794</v>
      </c>
      <c r="AA41" s="46">
        <v>884</v>
      </c>
      <c r="AB41" s="46">
        <v>0</v>
      </c>
      <c r="AC41" s="46">
        <v>55</v>
      </c>
      <c r="AD41" s="46">
        <v>170</v>
      </c>
      <c r="AE41" s="46" t="s">
        <v>247</v>
      </c>
      <c r="AF41" s="49" t="s">
        <v>106</v>
      </c>
      <c r="AG41" s="46" t="s">
        <v>53</v>
      </c>
      <c r="AH41" s="46" t="s">
        <v>53</v>
      </c>
      <c r="AI41" s="46" t="s">
        <v>248</v>
      </c>
      <c r="AJ41" s="46" t="s">
        <v>249</v>
      </c>
      <c r="AK41" s="14"/>
    </row>
    <row r="42" s="6" customFormat="1" ht="180" customHeight="1" spans="1:37">
      <c r="A42" s="27">
        <v>8</v>
      </c>
      <c r="B42" s="46" t="s">
        <v>250</v>
      </c>
      <c r="C42" s="46" t="s">
        <v>79</v>
      </c>
      <c r="D42" s="46" t="s">
        <v>80</v>
      </c>
      <c r="E42" s="46" t="s">
        <v>251</v>
      </c>
      <c r="F42" s="46" t="s">
        <v>244</v>
      </c>
      <c r="G42" s="46" t="s">
        <v>46</v>
      </c>
      <c r="H42" s="47" t="s">
        <v>252</v>
      </c>
      <c r="I42" s="46">
        <v>100</v>
      </c>
      <c r="J42" s="46">
        <v>100</v>
      </c>
      <c r="K42" s="46" t="s">
        <v>48</v>
      </c>
      <c r="L42" s="46" t="s">
        <v>49</v>
      </c>
      <c r="M42" s="46" t="s">
        <v>149</v>
      </c>
      <c r="N42" s="46" t="s">
        <v>211</v>
      </c>
      <c r="O42" s="46" t="s">
        <v>52</v>
      </c>
      <c r="P42" s="46" t="s">
        <v>52</v>
      </c>
      <c r="Q42" s="46" t="s">
        <v>52</v>
      </c>
      <c r="R42" s="46" t="s">
        <v>52</v>
      </c>
      <c r="S42" s="46" t="s">
        <v>52</v>
      </c>
      <c r="T42" s="46" t="s">
        <v>52</v>
      </c>
      <c r="U42" s="46" t="s">
        <v>53</v>
      </c>
      <c r="V42" s="46">
        <v>2025</v>
      </c>
      <c r="W42" s="46" t="s">
        <v>54</v>
      </c>
      <c r="X42" s="46" t="s">
        <v>246</v>
      </c>
      <c r="Y42" s="46">
        <v>1</v>
      </c>
      <c r="Z42" s="46">
        <v>1728</v>
      </c>
      <c r="AA42" s="46">
        <v>419</v>
      </c>
      <c r="AB42" s="46">
        <v>0</v>
      </c>
      <c r="AC42" s="46">
        <v>28</v>
      </c>
      <c r="AD42" s="46">
        <v>81</v>
      </c>
      <c r="AE42" s="46" t="s">
        <v>253</v>
      </c>
      <c r="AF42" s="49" t="s">
        <v>106</v>
      </c>
      <c r="AG42" s="46" t="s">
        <v>53</v>
      </c>
      <c r="AH42" s="46" t="s">
        <v>53</v>
      </c>
      <c r="AI42" s="46" t="s">
        <v>254</v>
      </c>
      <c r="AJ42" s="46" t="s">
        <v>255</v>
      </c>
      <c r="AK42" s="14"/>
    </row>
    <row r="43" s="6" customFormat="1" ht="180" customHeight="1" spans="1:37">
      <c r="A43" s="27">
        <v>9</v>
      </c>
      <c r="B43" s="46" t="s">
        <v>256</v>
      </c>
      <c r="C43" s="46" t="s">
        <v>79</v>
      </c>
      <c r="D43" s="46" t="s">
        <v>80</v>
      </c>
      <c r="E43" s="46" t="s">
        <v>251</v>
      </c>
      <c r="F43" s="46" t="s">
        <v>216</v>
      </c>
      <c r="G43" s="46" t="s">
        <v>46</v>
      </c>
      <c r="H43" s="47" t="s">
        <v>257</v>
      </c>
      <c r="I43" s="46">
        <v>120</v>
      </c>
      <c r="J43" s="46">
        <v>120</v>
      </c>
      <c r="K43" s="46" t="s">
        <v>48</v>
      </c>
      <c r="L43" s="46" t="s">
        <v>49</v>
      </c>
      <c r="M43" s="46" t="s">
        <v>149</v>
      </c>
      <c r="N43" s="46" t="s">
        <v>211</v>
      </c>
      <c r="O43" s="46" t="s">
        <v>52</v>
      </c>
      <c r="P43" s="46" t="s">
        <v>52</v>
      </c>
      <c r="Q43" s="46" t="s">
        <v>52</v>
      </c>
      <c r="R43" s="46" t="s">
        <v>52</v>
      </c>
      <c r="S43" s="46" t="s">
        <v>52</v>
      </c>
      <c r="T43" s="46" t="s">
        <v>52</v>
      </c>
      <c r="U43" s="46" t="s">
        <v>53</v>
      </c>
      <c r="V43" s="46">
        <v>2025</v>
      </c>
      <c r="W43" s="46" t="s">
        <v>54</v>
      </c>
      <c r="X43" s="46" t="s">
        <v>258</v>
      </c>
      <c r="Y43" s="46">
        <v>1</v>
      </c>
      <c r="Z43" s="46">
        <v>4075</v>
      </c>
      <c r="AA43" s="46">
        <v>1168</v>
      </c>
      <c r="AB43" s="46">
        <v>0</v>
      </c>
      <c r="AC43" s="46">
        <v>34</v>
      </c>
      <c r="AD43" s="46">
        <v>94</v>
      </c>
      <c r="AE43" s="46" t="s">
        <v>253</v>
      </c>
      <c r="AF43" s="49" t="s">
        <v>106</v>
      </c>
      <c r="AG43" s="46" t="s">
        <v>53</v>
      </c>
      <c r="AH43" s="46" t="s">
        <v>53</v>
      </c>
      <c r="AI43" s="46" t="s">
        <v>254</v>
      </c>
      <c r="AJ43" s="46" t="s">
        <v>259</v>
      </c>
      <c r="AK43" s="14"/>
    </row>
    <row r="44" s="6" customFormat="1" ht="209" customHeight="1" spans="1:37">
      <c r="A44" s="27">
        <v>10</v>
      </c>
      <c r="B44" s="46" t="s">
        <v>260</v>
      </c>
      <c r="C44" s="46" t="s">
        <v>79</v>
      </c>
      <c r="D44" s="46" t="s">
        <v>80</v>
      </c>
      <c r="E44" s="46" t="s">
        <v>44</v>
      </c>
      <c r="F44" s="46" t="s">
        <v>220</v>
      </c>
      <c r="G44" s="46" t="s">
        <v>46</v>
      </c>
      <c r="H44" s="47" t="s">
        <v>261</v>
      </c>
      <c r="I44" s="46">
        <v>40</v>
      </c>
      <c r="J44" s="46">
        <v>40</v>
      </c>
      <c r="K44" s="46" t="s">
        <v>48</v>
      </c>
      <c r="L44" s="46" t="s">
        <v>49</v>
      </c>
      <c r="M44" s="46" t="s">
        <v>149</v>
      </c>
      <c r="N44" s="46" t="s">
        <v>211</v>
      </c>
      <c r="O44" s="46" t="s">
        <v>52</v>
      </c>
      <c r="P44" s="46" t="s">
        <v>52</v>
      </c>
      <c r="Q44" s="46" t="s">
        <v>52</v>
      </c>
      <c r="R44" s="46" t="s">
        <v>52</v>
      </c>
      <c r="S44" s="46" t="s">
        <v>52</v>
      </c>
      <c r="T44" s="46" t="s">
        <v>52</v>
      </c>
      <c r="U44" s="46" t="s">
        <v>53</v>
      </c>
      <c r="V44" s="46">
        <v>2025</v>
      </c>
      <c r="W44" s="46" t="s">
        <v>54</v>
      </c>
      <c r="X44" s="46" t="s">
        <v>229</v>
      </c>
      <c r="Y44" s="46">
        <v>1</v>
      </c>
      <c r="Z44" s="46">
        <v>2482</v>
      </c>
      <c r="AA44" s="46">
        <v>595</v>
      </c>
      <c r="AB44" s="46">
        <v>1</v>
      </c>
      <c r="AC44" s="46">
        <v>128</v>
      </c>
      <c r="AD44" s="46">
        <v>453</v>
      </c>
      <c r="AE44" s="47" t="s">
        <v>262</v>
      </c>
      <c r="AF44" s="49" t="s">
        <v>106</v>
      </c>
      <c r="AG44" s="46" t="s">
        <v>53</v>
      </c>
      <c r="AH44" s="46" t="s">
        <v>53</v>
      </c>
      <c r="AI44" s="46" t="s">
        <v>263</v>
      </c>
      <c r="AJ44" s="46" t="s">
        <v>264</v>
      </c>
      <c r="AK44" s="14"/>
    </row>
    <row r="45" s="6" customFormat="1" ht="209" customHeight="1" spans="1:37">
      <c r="A45" s="27">
        <v>11</v>
      </c>
      <c r="B45" s="46" t="s">
        <v>265</v>
      </c>
      <c r="C45" s="46" t="s">
        <v>79</v>
      </c>
      <c r="D45" s="46" t="s">
        <v>266</v>
      </c>
      <c r="E45" s="46" t="s">
        <v>267</v>
      </c>
      <c r="F45" s="46" t="s">
        <v>224</v>
      </c>
      <c r="G45" s="46" t="s">
        <v>46</v>
      </c>
      <c r="H45" s="47" t="s">
        <v>268</v>
      </c>
      <c r="I45" s="46">
        <v>10</v>
      </c>
      <c r="J45" s="46">
        <v>10</v>
      </c>
      <c r="K45" s="46" t="s">
        <v>48</v>
      </c>
      <c r="L45" s="46" t="s">
        <v>49</v>
      </c>
      <c r="M45" s="46" t="s">
        <v>149</v>
      </c>
      <c r="N45" s="46" t="s">
        <v>211</v>
      </c>
      <c r="O45" s="46" t="s">
        <v>52</v>
      </c>
      <c r="P45" s="46" t="s">
        <v>52</v>
      </c>
      <c r="Q45" s="46" t="s">
        <v>52</v>
      </c>
      <c r="R45" s="46" t="s">
        <v>52</v>
      </c>
      <c r="S45" s="46" t="s">
        <v>52</v>
      </c>
      <c r="T45" s="46" t="s">
        <v>52</v>
      </c>
      <c r="U45" s="46" t="s">
        <v>53</v>
      </c>
      <c r="V45" s="46">
        <v>2025</v>
      </c>
      <c r="W45" s="46" t="s">
        <v>54</v>
      </c>
      <c r="X45" s="46" t="s">
        <v>269</v>
      </c>
      <c r="Y45" s="46">
        <v>1</v>
      </c>
      <c r="Z45" s="46">
        <v>4146</v>
      </c>
      <c r="AA45" s="46">
        <v>881</v>
      </c>
      <c r="AB45" s="46">
        <v>0</v>
      </c>
      <c r="AC45" s="46">
        <v>15</v>
      </c>
      <c r="AD45" s="46">
        <v>33</v>
      </c>
      <c r="AE45" s="46" t="s">
        <v>270</v>
      </c>
      <c r="AF45" s="49" t="s">
        <v>106</v>
      </c>
      <c r="AG45" s="46" t="s">
        <v>53</v>
      </c>
      <c r="AH45" s="46" t="s">
        <v>53</v>
      </c>
      <c r="AI45" s="46" t="s">
        <v>271</v>
      </c>
      <c r="AJ45" s="46" t="s">
        <v>272</v>
      </c>
      <c r="AK45" s="14"/>
    </row>
    <row r="46" s="6" customFormat="1" ht="162" customHeight="1" spans="1:37">
      <c r="A46" s="50">
        <v>12</v>
      </c>
      <c r="B46" s="51" t="s">
        <v>273</v>
      </c>
      <c r="C46" s="51" t="s">
        <v>79</v>
      </c>
      <c r="D46" s="51" t="s">
        <v>80</v>
      </c>
      <c r="E46" s="51" t="s">
        <v>81</v>
      </c>
      <c r="F46" s="51" t="s">
        <v>274</v>
      </c>
      <c r="G46" s="51" t="s">
        <v>46</v>
      </c>
      <c r="H46" s="51" t="s">
        <v>275</v>
      </c>
      <c r="I46" s="51">
        <v>390</v>
      </c>
      <c r="J46" s="51">
        <v>390</v>
      </c>
      <c r="K46" s="51" t="s">
        <v>48</v>
      </c>
      <c r="L46" s="51" t="s">
        <v>49</v>
      </c>
      <c r="M46" s="51" t="s">
        <v>149</v>
      </c>
      <c r="N46" s="51" t="s">
        <v>211</v>
      </c>
      <c r="O46" s="51" t="s">
        <v>52</v>
      </c>
      <c r="P46" s="51" t="s">
        <v>52</v>
      </c>
      <c r="Q46" s="51" t="s">
        <v>52</v>
      </c>
      <c r="R46" s="51" t="s">
        <v>52</v>
      </c>
      <c r="S46" s="51" t="s">
        <v>52</v>
      </c>
      <c r="T46" s="51" t="s">
        <v>52</v>
      </c>
      <c r="U46" s="51" t="s">
        <v>53</v>
      </c>
      <c r="V46" s="51">
        <v>2025</v>
      </c>
      <c r="W46" s="51" t="s">
        <v>54</v>
      </c>
      <c r="X46" s="51" t="s">
        <v>276</v>
      </c>
      <c r="Y46" s="51">
        <v>1</v>
      </c>
      <c r="Z46" s="51">
        <v>505</v>
      </c>
      <c r="AA46" s="51">
        <v>1976</v>
      </c>
      <c r="AB46" s="51">
        <v>0</v>
      </c>
      <c r="AC46" s="51">
        <v>9</v>
      </c>
      <c r="AD46" s="51">
        <v>26</v>
      </c>
      <c r="AE46" s="51" t="s">
        <v>277</v>
      </c>
      <c r="AF46" s="52" t="s">
        <v>106</v>
      </c>
      <c r="AG46" s="51" t="s">
        <v>53</v>
      </c>
      <c r="AH46" s="51" t="s">
        <v>53</v>
      </c>
      <c r="AI46" s="51" t="s">
        <v>278</v>
      </c>
      <c r="AJ46" s="51" t="s">
        <v>279</v>
      </c>
      <c r="AK46" s="53"/>
    </row>
    <row r="47" s="3" customFormat="1" ht="88" customHeight="1" spans="1:37">
      <c r="A47" s="50">
        <v>13</v>
      </c>
      <c r="B47" s="14" t="s">
        <v>280</v>
      </c>
      <c r="C47" s="14" t="s">
        <v>71</v>
      </c>
      <c r="D47" s="14" t="s">
        <v>72</v>
      </c>
      <c r="E47" s="14" t="s">
        <v>96</v>
      </c>
      <c r="F47" s="14" t="s">
        <v>147</v>
      </c>
      <c r="G47" s="14" t="s">
        <v>46</v>
      </c>
      <c r="H47" s="14" t="s">
        <v>281</v>
      </c>
      <c r="I47" s="14">
        <v>5</v>
      </c>
      <c r="J47" s="14">
        <v>5</v>
      </c>
      <c r="K47" s="14" t="s">
        <v>48</v>
      </c>
      <c r="L47" s="14" t="s">
        <v>49</v>
      </c>
      <c r="M47" s="14" t="s">
        <v>98</v>
      </c>
      <c r="N47" s="14" t="s">
        <v>211</v>
      </c>
      <c r="O47" s="14" t="s">
        <v>52</v>
      </c>
      <c r="P47" s="14" t="s">
        <v>52</v>
      </c>
      <c r="Q47" s="14" t="s">
        <v>52</v>
      </c>
      <c r="R47" s="14" t="s">
        <v>52</v>
      </c>
      <c r="S47" s="14" t="s">
        <v>52</v>
      </c>
      <c r="T47" s="14" t="s">
        <v>52</v>
      </c>
      <c r="U47" s="14" t="s">
        <v>53</v>
      </c>
      <c r="V47" s="14">
        <v>2025</v>
      </c>
      <c r="W47" s="14" t="s">
        <v>54</v>
      </c>
      <c r="X47" s="14" t="s">
        <v>147</v>
      </c>
      <c r="Y47" s="14">
        <v>11</v>
      </c>
      <c r="Z47" s="26">
        <v>34859</v>
      </c>
      <c r="AA47" s="26">
        <v>8365</v>
      </c>
      <c r="AB47" s="27">
        <v>2</v>
      </c>
      <c r="AC47" s="26">
        <v>455</v>
      </c>
      <c r="AD47" s="26">
        <v>1520</v>
      </c>
      <c r="AE47" s="22" t="s">
        <v>100</v>
      </c>
      <c r="AF47" s="14" t="s">
        <v>56</v>
      </c>
      <c r="AG47" s="28" t="s">
        <v>57</v>
      </c>
      <c r="AH47" s="28" t="s">
        <v>57</v>
      </c>
      <c r="AI47" s="29" t="s">
        <v>101</v>
      </c>
      <c r="AJ47" s="14" t="s">
        <v>282</v>
      </c>
      <c r="AK47" s="16"/>
    </row>
    <row r="48" s="7" customFormat="1" ht="90" customHeight="1" spans="1:37">
      <c r="A48" s="50">
        <v>14</v>
      </c>
      <c r="B48" s="34" t="s">
        <v>283</v>
      </c>
      <c r="C48" s="34" t="s">
        <v>79</v>
      </c>
      <c r="D48" s="34" t="s">
        <v>43</v>
      </c>
      <c r="E48" s="34" t="s">
        <v>185</v>
      </c>
      <c r="F48" s="34" t="s">
        <v>244</v>
      </c>
      <c r="G48" s="54" t="s">
        <v>46</v>
      </c>
      <c r="H48" s="34" t="s">
        <v>284</v>
      </c>
      <c r="I48" s="55">
        <v>20</v>
      </c>
      <c r="J48" s="55">
        <v>20</v>
      </c>
      <c r="K48" s="56" t="s">
        <v>48</v>
      </c>
      <c r="L48" s="56" t="s">
        <v>49</v>
      </c>
      <c r="M48" s="56" t="s">
        <v>149</v>
      </c>
      <c r="N48" s="56" t="s">
        <v>211</v>
      </c>
      <c r="O48" s="56" t="s">
        <v>52</v>
      </c>
      <c r="P48" s="56" t="s">
        <v>52</v>
      </c>
      <c r="Q48" s="56" t="s">
        <v>52</v>
      </c>
      <c r="R48" s="56" t="s">
        <v>52</v>
      </c>
      <c r="S48" s="56" t="s">
        <v>52</v>
      </c>
      <c r="T48" s="56" t="s">
        <v>52</v>
      </c>
      <c r="U48" s="56" t="s">
        <v>53</v>
      </c>
      <c r="V48" s="56">
        <v>2025</v>
      </c>
      <c r="W48" s="56" t="s">
        <v>54</v>
      </c>
      <c r="X48" s="34" t="s">
        <v>246</v>
      </c>
      <c r="Y48" s="34">
        <v>1</v>
      </c>
      <c r="Z48" s="57">
        <v>281</v>
      </c>
      <c r="AA48" s="57">
        <v>69</v>
      </c>
      <c r="AB48" s="34">
        <v>0</v>
      </c>
      <c r="AC48" s="57">
        <v>4</v>
      </c>
      <c r="AD48" s="57">
        <v>13</v>
      </c>
      <c r="AE48" s="58" t="s">
        <v>285</v>
      </c>
      <c r="AF48" s="7" t="s">
        <v>56</v>
      </c>
      <c r="AG48" s="34" t="s">
        <v>57</v>
      </c>
      <c r="AH48" s="34" t="s">
        <v>57</v>
      </c>
      <c r="AI48" s="34" t="s">
        <v>286</v>
      </c>
      <c r="AJ48" s="57" t="s">
        <v>287</v>
      </c>
    </row>
    <row r="49" s="8" customFormat="1" ht="162" customHeight="1" spans="1:37">
      <c r="A49" s="50">
        <v>15</v>
      </c>
      <c r="B49" s="56" t="s">
        <v>288</v>
      </c>
      <c r="C49" s="34" t="s">
        <v>79</v>
      </c>
      <c r="D49" s="56" t="s">
        <v>289</v>
      </c>
      <c r="E49" s="56" t="s">
        <v>267</v>
      </c>
      <c r="F49" s="56" t="s">
        <v>216</v>
      </c>
      <c r="G49" s="54" t="s">
        <v>46</v>
      </c>
      <c r="H49" s="56" t="s">
        <v>290</v>
      </c>
      <c r="I49" s="56">
        <v>40.5</v>
      </c>
      <c r="J49" s="56">
        <v>40.5</v>
      </c>
      <c r="K49" s="56" t="s">
        <v>48</v>
      </c>
      <c r="L49" s="56" t="s">
        <v>49</v>
      </c>
      <c r="M49" s="56" t="s">
        <v>149</v>
      </c>
      <c r="N49" s="56" t="s">
        <v>211</v>
      </c>
      <c r="O49" s="56" t="s">
        <v>52</v>
      </c>
      <c r="P49" s="56" t="s">
        <v>52</v>
      </c>
      <c r="Q49" s="56" t="s">
        <v>52</v>
      </c>
      <c r="R49" s="56" t="s">
        <v>52</v>
      </c>
      <c r="S49" s="56" t="s">
        <v>52</v>
      </c>
      <c r="T49" s="56" t="s">
        <v>52</v>
      </c>
      <c r="U49" s="56" t="s">
        <v>53</v>
      </c>
      <c r="V49" s="56">
        <v>2025</v>
      </c>
      <c r="W49" s="56" t="s">
        <v>54</v>
      </c>
      <c r="X49" s="56" t="s">
        <v>258</v>
      </c>
      <c r="Y49" s="56">
        <v>1</v>
      </c>
      <c r="Z49" s="56">
        <v>4075</v>
      </c>
      <c r="AA49" s="56">
        <v>1168</v>
      </c>
      <c r="AB49" s="56">
        <v>0</v>
      </c>
      <c r="AC49" s="56">
        <v>34</v>
      </c>
      <c r="AD49" s="56">
        <v>94</v>
      </c>
      <c r="AE49" s="56" t="s">
        <v>291</v>
      </c>
      <c r="AF49" s="7" t="s">
        <v>56</v>
      </c>
      <c r="AG49" s="34" t="s">
        <v>57</v>
      </c>
      <c r="AH49" s="34" t="s">
        <v>57</v>
      </c>
      <c r="AI49" s="57" t="s">
        <v>292</v>
      </c>
      <c r="AJ49" s="57" t="s">
        <v>293</v>
      </c>
      <c r="AK49" s="34"/>
    </row>
    <row r="50" s="8" customFormat="1" ht="162" customHeight="1" spans="1:37">
      <c r="A50" s="27">
        <v>16</v>
      </c>
      <c r="B50" s="56" t="s">
        <v>294</v>
      </c>
      <c r="C50" s="34" t="s">
        <v>79</v>
      </c>
      <c r="D50" s="56" t="s">
        <v>289</v>
      </c>
      <c r="E50" s="56" t="s">
        <v>267</v>
      </c>
      <c r="F50" s="56" t="s">
        <v>216</v>
      </c>
      <c r="G50" s="54" t="s">
        <v>46</v>
      </c>
      <c r="H50" s="56" t="s">
        <v>295</v>
      </c>
      <c r="I50" s="56">
        <v>32.5</v>
      </c>
      <c r="J50" s="56">
        <v>32.5</v>
      </c>
      <c r="K50" s="56" t="s">
        <v>48</v>
      </c>
      <c r="L50" s="56" t="s">
        <v>49</v>
      </c>
      <c r="M50" s="56" t="s">
        <v>149</v>
      </c>
      <c r="N50" s="56" t="s">
        <v>211</v>
      </c>
      <c r="O50" s="56" t="s">
        <v>52</v>
      </c>
      <c r="P50" s="56" t="s">
        <v>52</v>
      </c>
      <c r="Q50" s="56" t="s">
        <v>52</v>
      </c>
      <c r="R50" s="56" t="s">
        <v>52</v>
      </c>
      <c r="S50" s="56" t="s">
        <v>52</v>
      </c>
      <c r="T50" s="56" t="s">
        <v>52</v>
      </c>
      <c r="U50" s="56" t="s">
        <v>53</v>
      </c>
      <c r="V50" s="56">
        <v>2025</v>
      </c>
      <c r="W50" s="56" t="s">
        <v>54</v>
      </c>
      <c r="X50" s="56" t="s">
        <v>258</v>
      </c>
      <c r="Y50" s="56">
        <v>1</v>
      </c>
      <c r="Z50" s="56">
        <v>4075</v>
      </c>
      <c r="AA50" s="56">
        <v>1168</v>
      </c>
      <c r="AB50" s="56">
        <v>0</v>
      </c>
      <c r="AC50" s="56">
        <v>34</v>
      </c>
      <c r="AD50" s="56">
        <v>94</v>
      </c>
      <c r="AE50" s="56" t="s">
        <v>291</v>
      </c>
      <c r="AF50" s="7" t="s">
        <v>56</v>
      </c>
      <c r="AG50" s="34" t="s">
        <v>57</v>
      </c>
      <c r="AH50" s="34" t="s">
        <v>57</v>
      </c>
      <c r="AI50" s="57" t="s">
        <v>292</v>
      </c>
      <c r="AJ50" s="57" t="s">
        <v>296</v>
      </c>
      <c r="AK50" s="34"/>
    </row>
    <row r="51" s="9" customFormat="1" ht="85.5" spans="1:37">
      <c r="A51" s="27">
        <v>17</v>
      </c>
      <c r="B51" s="56" t="s">
        <v>297</v>
      </c>
      <c r="C51" s="56" t="s">
        <v>298</v>
      </c>
      <c r="D51" s="56" t="s">
        <v>298</v>
      </c>
      <c r="E51" s="56" t="s">
        <v>298</v>
      </c>
      <c r="F51" s="56" t="s">
        <v>147</v>
      </c>
      <c r="G51" s="56" t="s">
        <v>46</v>
      </c>
      <c r="H51" s="59" t="s">
        <v>299</v>
      </c>
      <c r="I51" s="56">
        <v>34.5</v>
      </c>
      <c r="J51" s="56">
        <v>34.5</v>
      </c>
      <c r="K51" s="56" t="s">
        <v>48</v>
      </c>
      <c r="L51" s="56" t="s">
        <v>49</v>
      </c>
      <c r="M51" s="56" t="s">
        <v>237</v>
      </c>
      <c r="N51" s="56" t="s">
        <v>211</v>
      </c>
      <c r="O51" s="56" t="s">
        <v>52</v>
      </c>
      <c r="P51" s="56" t="s">
        <v>52</v>
      </c>
      <c r="Q51" s="56" t="s">
        <v>52</v>
      </c>
      <c r="R51" s="56" t="s">
        <v>52</v>
      </c>
      <c r="S51" s="56" t="s">
        <v>52</v>
      </c>
      <c r="T51" s="56" t="s">
        <v>52</v>
      </c>
      <c r="U51" s="56" t="s">
        <v>53</v>
      </c>
      <c r="V51" s="56">
        <v>2025</v>
      </c>
      <c r="W51" s="56" t="s">
        <v>54</v>
      </c>
      <c r="X51" s="56" t="s">
        <v>147</v>
      </c>
      <c r="Y51" s="56">
        <v>10</v>
      </c>
      <c r="Z51" s="56">
        <v>34859</v>
      </c>
      <c r="AA51" s="56">
        <v>8365</v>
      </c>
      <c r="AB51" s="56">
        <v>2</v>
      </c>
      <c r="AC51" s="56">
        <v>455</v>
      </c>
      <c r="AD51" s="56">
        <v>1520</v>
      </c>
      <c r="AE51" s="56" t="s">
        <v>300</v>
      </c>
      <c r="AF51" s="7" t="s">
        <v>56</v>
      </c>
      <c r="AG51" s="56" t="s">
        <v>301</v>
      </c>
      <c r="AH51" s="56" t="s">
        <v>57</v>
      </c>
      <c r="AI51" s="56" t="s">
        <v>302</v>
      </c>
      <c r="AJ51" s="56" t="s">
        <v>303</v>
      </c>
    </row>
    <row r="52" s="10" customFormat="1" ht="30" customHeight="1" spans="1:37">
      <c r="A52" s="60">
        <v>17</v>
      </c>
      <c r="B52" s="61"/>
      <c r="C52" s="61"/>
      <c r="D52" s="61"/>
      <c r="E52" s="61"/>
      <c r="F52" s="61"/>
      <c r="G52" s="62"/>
      <c r="H52" s="63" t="s">
        <v>144</v>
      </c>
      <c r="I52" s="64">
        <f>SUM(I35:I51)</f>
        <v>1793.5</v>
      </c>
      <c r="J52" s="62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2"/>
      <c r="Y52" s="62"/>
      <c r="Z52" s="62"/>
      <c r="AA52" s="62"/>
      <c r="AB52" s="62"/>
      <c r="AC52" s="62"/>
      <c r="AD52" s="62"/>
      <c r="AE52" s="61"/>
      <c r="AF52" s="61"/>
      <c r="AG52" s="61"/>
      <c r="AH52" s="61"/>
      <c r="AI52" s="61"/>
      <c r="AJ52" s="61"/>
      <c r="AK52" s="65"/>
    </row>
    <row r="53" s="10" customFormat="1" ht="54" customHeight="1" spans="1:37">
      <c r="A53" s="42"/>
      <c r="B53" s="19" t="s">
        <v>304</v>
      </c>
      <c r="C53" s="14"/>
      <c r="D53" s="14"/>
      <c r="E53" s="14"/>
      <c r="F53" s="14"/>
      <c r="G53" s="27"/>
      <c r="H53" s="14"/>
      <c r="I53" s="27"/>
      <c r="J53" s="27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27"/>
      <c r="Y53" s="27"/>
      <c r="Z53" s="27"/>
      <c r="AA53" s="27"/>
      <c r="AB53" s="27"/>
      <c r="AC53" s="27"/>
      <c r="AD53" s="27"/>
      <c r="AE53" s="14"/>
      <c r="AF53" s="14"/>
      <c r="AG53" s="14"/>
      <c r="AH53" s="14"/>
      <c r="AI53" s="14"/>
      <c r="AJ53" s="14"/>
      <c r="AK53" s="34"/>
    </row>
    <row r="54" s="6" customFormat="1" ht="207" customHeight="1" spans="1:37">
      <c r="A54" s="27">
        <v>1</v>
      </c>
      <c r="B54" s="14" t="s">
        <v>305</v>
      </c>
      <c r="C54" s="66" t="s">
        <v>298</v>
      </c>
      <c r="D54" s="66" t="s">
        <v>298</v>
      </c>
      <c r="E54" s="66" t="s">
        <v>298</v>
      </c>
      <c r="F54" s="14" t="s">
        <v>306</v>
      </c>
      <c r="G54" s="14" t="s">
        <v>46</v>
      </c>
      <c r="H54" s="14" t="s">
        <v>307</v>
      </c>
      <c r="I54" s="67">
        <v>8</v>
      </c>
      <c r="J54" s="67">
        <v>8</v>
      </c>
      <c r="K54" s="14">
        <v>8</v>
      </c>
      <c r="L54" s="66" t="s">
        <v>197</v>
      </c>
      <c r="M54" s="14" t="s">
        <v>308</v>
      </c>
      <c r="N54" s="66" t="s">
        <v>308</v>
      </c>
      <c r="O54" s="14" t="s">
        <v>52</v>
      </c>
      <c r="P54" s="14" t="s">
        <v>52</v>
      </c>
      <c r="Q54" s="14" t="s">
        <v>52</v>
      </c>
      <c r="R54" s="14" t="s">
        <v>52</v>
      </c>
      <c r="S54" s="14" t="s">
        <v>52</v>
      </c>
      <c r="T54" s="14" t="s">
        <v>52</v>
      </c>
      <c r="U54" s="14" t="s">
        <v>57</v>
      </c>
      <c r="V54" s="24" t="s">
        <v>189</v>
      </c>
      <c r="W54" s="14" t="s">
        <v>169</v>
      </c>
      <c r="X54" s="14" t="s">
        <v>309</v>
      </c>
      <c r="Y54" s="14">
        <v>34</v>
      </c>
      <c r="Z54" s="14">
        <v>171983</v>
      </c>
      <c r="AA54" s="14">
        <v>42251</v>
      </c>
      <c r="AB54" s="14">
        <v>0</v>
      </c>
      <c r="AC54" s="14">
        <v>0</v>
      </c>
      <c r="AD54" s="27">
        <v>0</v>
      </c>
      <c r="AE54" s="24" t="s">
        <v>310</v>
      </c>
      <c r="AF54" s="68" t="s">
        <v>56</v>
      </c>
      <c r="AG54" s="14" t="s">
        <v>57</v>
      </c>
      <c r="AH54" s="14" t="s">
        <v>57</v>
      </c>
      <c r="AI54" s="24" t="s">
        <v>310</v>
      </c>
      <c r="AJ54" s="24" t="s">
        <v>311</v>
      </c>
      <c r="AK54" s="14"/>
    </row>
    <row r="55" s="10" customFormat="1" ht="19" customHeight="1" spans="1:37">
      <c r="A55" s="42">
        <v>1</v>
      </c>
      <c r="B55" s="14"/>
      <c r="C55" s="14"/>
      <c r="D55" s="14"/>
      <c r="E55" s="14"/>
      <c r="F55" s="14"/>
      <c r="G55" s="27"/>
      <c r="H55" s="69" t="s">
        <v>144</v>
      </c>
      <c r="I55" s="27">
        <v>8</v>
      </c>
      <c r="J55" s="27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27"/>
      <c r="Y55" s="27"/>
      <c r="Z55" s="27"/>
      <c r="AA55" s="27"/>
      <c r="AB55" s="27"/>
      <c r="AC55" s="27"/>
      <c r="AD55" s="27"/>
      <c r="AE55" s="14"/>
      <c r="AF55" s="14"/>
      <c r="AG55" s="14"/>
      <c r="AH55" s="14"/>
      <c r="AI55" s="14"/>
      <c r="AJ55" s="14"/>
      <c r="AK55" s="34"/>
    </row>
    <row r="56" spans="1:37">
      <c r="A56" s="70"/>
      <c r="B56" s="70"/>
      <c r="C56" s="70"/>
      <c r="D56" s="70"/>
      <c r="E56" s="70"/>
      <c r="F56" s="70"/>
      <c r="G56" s="70"/>
      <c r="H56" s="70" t="s">
        <v>312</v>
      </c>
      <c r="I56" s="71">
        <f>I20+I27+I33+I52+I55</f>
        <v>2859.048</v>
      </c>
      <c r="J56" s="71"/>
      <c r="K56" s="71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</row>
    <row r="57" spans="1:37">
      <c r="H57" s="1" t="s">
        <v>313</v>
      </c>
      <c r="I57" s="11">
        <f>A20+A27+A33+A52+A55</f>
        <v>41</v>
      </c>
    </row>
  </sheetData>
  <mergeCells count="5">
    <mergeCell ref="A1:AK1"/>
    <mergeCell ref="A2:AK2"/>
    <mergeCell ref="D3:W3"/>
    <mergeCell ref="X3:AD3"/>
    <mergeCell ref="AE3:AE4"/>
  </mergeCells>
  <printOptions gridLines="1"/>
  <pageMargins left="0.156944444444444" right="0.156944444444444" top="0.590277777777778" bottom="0.354166666666667" header="0.5" footer="0.196527777777778"/>
  <pageSetup paperSize="9" scale="3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2020-11-23T01:52:00Z</dcterms:created>
  <dcterms:modified xsi:type="dcterms:W3CDTF">2025-11-17T01:48:53Z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1B1CA8DE180F4926820278E2D686BDCC_13</vt:lpwstr>
  </property>
</Properties>
</file>