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Sheet1!$A$1:$H$14</definedName>
  </definedNames>
  <calcPr calcId="144525"/>
</workbook>
</file>

<file path=xl/sharedStrings.xml><?xml version="1.0" encoding="utf-8"?>
<sst xmlns="http://schemas.openxmlformats.org/spreadsheetml/2006/main" count="26" uniqueCount="23">
  <si>
    <t>附件5</t>
  </si>
  <si>
    <t>鱼峰区2023年社会保险基金收支调整预算表</t>
  </si>
  <si>
    <t>单位：万元</t>
  </si>
  <si>
    <t>项目</t>
  </si>
  <si>
    <t>2023年初预算（收入）</t>
  </si>
  <si>
    <t>2023年1-9月执行数（收入）</t>
  </si>
  <si>
    <t>2023年调整预算数（收入）</t>
  </si>
  <si>
    <t>2023年初预算（支出）</t>
  </si>
  <si>
    <t>2023年1-9月执行数（支出）</t>
  </si>
  <si>
    <t>2023年调整预算数（支出）</t>
  </si>
  <si>
    <t>一、收入</t>
  </si>
  <si>
    <t>一、支出</t>
  </si>
  <si>
    <t>其中  1.城乡居民基本
养老保险基金收入</t>
  </si>
  <si>
    <t>其中  1.城乡居民基本
养老保险基金支出</t>
  </si>
  <si>
    <t>2.机关事业单位基
本养老保险基金收入</t>
  </si>
  <si>
    <t>2.机关事业单位基
本养老保险基金支出</t>
  </si>
  <si>
    <t>二、上年收支结转结余余</t>
  </si>
  <si>
    <t>二、年末滚存结转结余</t>
  </si>
  <si>
    <t>其中  1.城乡居民基本
养老保险基金结余结转结余</t>
  </si>
  <si>
    <t>2.机关事业单位基
本养老保险基金结转结余</t>
  </si>
  <si>
    <t>收  入  总  计</t>
  </si>
  <si>
    <t>支  出  总  计</t>
  </si>
  <si>
    <t xml:space="preserve">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</si>
</sst>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mediumGray">
        <fgColor indexed="9"/>
        <bgColor theme="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8" fillId="14" borderId="7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3" fillId="2" borderId="1" xfId="0" applyNumberFormat="1" applyFont="1" applyFill="1" applyBorder="1" applyAlignment="1" applyProtection="1">
      <alignment vertical="center"/>
    </xf>
    <xf numFmtId="176" fontId="2" fillId="2" borderId="1" xfId="0" applyNumberFormat="1" applyFont="1" applyFill="1" applyBorder="1" applyAlignment="1" applyProtection="1">
      <alignment vertical="center" wrapText="1"/>
    </xf>
    <xf numFmtId="176" fontId="2" fillId="2" borderId="1" xfId="0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176" fontId="2" fillId="3" borderId="1" xfId="0" applyNumberFormat="1" applyFont="1" applyFill="1" applyBorder="1" applyAlignment="1" applyProtection="1">
      <alignment horizontal="right" vertical="center"/>
    </xf>
    <xf numFmtId="176" fontId="2" fillId="2" borderId="1" xfId="0" applyNumberFormat="1" applyFont="1" applyFill="1" applyBorder="1" applyAlignment="1" applyProtection="1">
      <alignment horizontal="right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workbookViewId="0">
      <selection activeCell="I9" sqref="I9"/>
    </sheetView>
  </sheetViews>
  <sheetFormatPr defaultColWidth="9" defaultRowHeight="13.5"/>
  <cols>
    <col min="1" max="1" width="34.5" customWidth="1"/>
    <col min="2" max="4" width="14.875" customWidth="1"/>
    <col min="5" max="5" width="32.875" customWidth="1"/>
    <col min="6" max="8" width="14.5" customWidth="1"/>
  </cols>
  <sheetData>
    <row r="1" ht="2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2" t="s">
        <v>1</v>
      </c>
      <c r="B2" s="2"/>
      <c r="C2" s="2"/>
      <c r="D2" s="2"/>
      <c r="E2" s="2"/>
      <c r="F2" s="2"/>
      <c r="G2" s="2"/>
      <c r="H2" s="2"/>
      <c r="I2" s="1"/>
    </row>
    <row r="3" ht="27" customHeight="1" spans="1:9">
      <c r="A3" s="3"/>
      <c r="B3" s="3"/>
      <c r="C3" s="3"/>
      <c r="D3" s="3"/>
      <c r="E3" s="3"/>
      <c r="F3" s="3"/>
      <c r="G3" s="3"/>
      <c r="H3" s="3"/>
      <c r="I3" s="1"/>
    </row>
    <row r="4" ht="27" customHeight="1" spans="1:9">
      <c r="A4" s="3" t="s">
        <v>2</v>
      </c>
      <c r="B4" s="3"/>
      <c r="C4" s="3"/>
      <c r="D4" s="3"/>
      <c r="E4" s="3"/>
      <c r="F4" s="3"/>
      <c r="G4" s="3"/>
      <c r="H4" s="3"/>
      <c r="I4" s="1"/>
    </row>
    <row r="5" ht="27" customHeight="1" spans="1:9">
      <c r="A5" s="4" t="s">
        <v>3</v>
      </c>
      <c r="B5" s="5" t="s">
        <v>4</v>
      </c>
      <c r="C5" s="5" t="s">
        <v>5</v>
      </c>
      <c r="D5" s="5" t="s">
        <v>6</v>
      </c>
      <c r="E5" s="5" t="s">
        <v>3</v>
      </c>
      <c r="F5" s="5" t="s">
        <v>7</v>
      </c>
      <c r="G5" s="5" t="s">
        <v>8</v>
      </c>
      <c r="H5" s="6" t="s">
        <v>9</v>
      </c>
      <c r="I5" s="1"/>
    </row>
    <row r="6" ht="27" customHeight="1" spans="1:9">
      <c r="A6" s="7" t="s">
        <v>10</v>
      </c>
      <c r="B6" s="7">
        <v>20001.457184</v>
      </c>
      <c r="C6" s="7">
        <f t="shared" ref="C6:H6" si="0">C7+C8</f>
        <v>12197</v>
      </c>
      <c r="D6" s="7">
        <f t="shared" si="0"/>
        <v>16262.6666666667</v>
      </c>
      <c r="E6" s="7" t="s">
        <v>11</v>
      </c>
      <c r="F6" s="7">
        <v>17799.242</v>
      </c>
      <c r="G6" s="7">
        <f t="shared" si="0"/>
        <v>13149</v>
      </c>
      <c r="H6" s="7">
        <f t="shared" si="0"/>
        <v>17532</v>
      </c>
      <c r="I6" s="1"/>
    </row>
    <row r="7" ht="27" customHeight="1" spans="1:9">
      <c r="A7" s="8" t="s">
        <v>12</v>
      </c>
      <c r="B7" s="9">
        <v>4688.158</v>
      </c>
      <c r="C7" s="9">
        <v>1815</v>
      </c>
      <c r="D7" s="9">
        <f>C7/9*12</f>
        <v>2420</v>
      </c>
      <c r="E7" s="8" t="s">
        <v>13</v>
      </c>
      <c r="F7" s="9">
        <v>2498.742</v>
      </c>
      <c r="G7" s="9">
        <v>1975</v>
      </c>
      <c r="H7" s="10">
        <f>G7/9*12</f>
        <v>2633.33333333333</v>
      </c>
      <c r="I7" s="1"/>
    </row>
    <row r="8" ht="27" customHeight="1" spans="1:9">
      <c r="A8" s="8" t="s">
        <v>14</v>
      </c>
      <c r="B8" s="9">
        <v>15313.299184</v>
      </c>
      <c r="C8" s="9">
        <v>10382</v>
      </c>
      <c r="D8" s="9">
        <f>C8/9*12</f>
        <v>13842.6666666667</v>
      </c>
      <c r="E8" s="8" t="s">
        <v>15</v>
      </c>
      <c r="F8" s="9">
        <v>15300.5</v>
      </c>
      <c r="G8" s="9">
        <v>11174</v>
      </c>
      <c r="H8" s="10">
        <f>G8/9*12</f>
        <v>14898.6666666667</v>
      </c>
      <c r="I8" s="1"/>
    </row>
    <row r="9" ht="27" customHeight="1" spans="1:9">
      <c r="A9" s="7" t="s">
        <v>16</v>
      </c>
      <c r="B9" s="7">
        <v>9038.934708</v>
      </c>
      <c r="C9" s="7">
        <v>9038.934708</v>
      </c>
      <c r="D9" s="7">
        <v>9038.934708</v>
      </c>
      <c r="E9" s="7" t="s">
        <v>17</v>
      </c>
      <c r="F9" s="7">
        <f>B6+B9-F6</f>
        <v>11241.149892</v>
      </c>
      <c r="G9" s="7">
        <f>G10+G11</f>
        <v>8086.934708</v>
      </c>
      <c r="H9" s="7">
        <f>H10+H11</f>
        <v>7769.60137466667</v>
      </c>
      <c r="I9" s="1"/>
    </row>
    <row r="10" ht="27" customHeight="1" spans="1:9">
      <c r="A10" s="8" t="s">
        <v>18</v>
      </c>
      <c r="B10" s="9">
        <v>6285</v>
      </c>
      <c r="C10" s="9">
        <v>6285</v>
      </c>
      <c r="D10" s="9">
        <v>6285</v>
      </c>
      <c r="E10" s="8" t="s">
        <v>18</v>
      </c>
      <c r="F10" s="9">
        <f>B7+B10-F7</f>
        <v>8474.416</v>
      </c>
      <c r="G10" s="9">
        <f>C7+C10-G7</f>
        <v>6125</v>
      </c>
      <c r="H10" s="9">
        <f>D7+D10-H7</f>
        <v>6071.66666666667</v>
      </c>
      <c r="I10" s="1"/>
    </row>
    <row r="11" ht="27" customHeight="1" spans="1:9">
      <c r="A11" s="8" t="s">
        <v>19</v>
      </c>
      <c r="B11" s="9">
        <v>2753.934708</v>
      </c>
      <c r="C11" s="9">
        <v>2753.934708</v>
      </c>
      <c r="D11" s="9">
        <v>2753.934708</v>
      </c>
      <c r="E11" s="8" t="s">
        <v>19</v>
      </c>
      <c r="F11" s="9">
        <f>B8+B11-F8</f>
        <v>2766.733892</v>
      </c>
      <c r="G11" s="9">
        <f>C8+C11-G8</f>
        <v>1961.934708</v>
      </c>
      <c r="H11" s="9">
        <f>D8+D11-H8</f>
        <v>1697.934708</v>
      </c>
      <c r="I11" s="1"/>
    </row>
    <row r="12" ht="27" customHeight="1" spans="1:9">
      <c r="A12" s="9"/>
      <c r="B12" s="9"/>
      <c r="C12" s="9"/>
      <c r="D12" s="11"/>
      <c r="E12" s="9"/>
      <c r="F12" s="9"/>
      <c r="G12" s="9"/>
      <c r="H12" s="11"/>
      <c r="I12" s="1"/>
    </row>
    <row r="13" ht="27" customHeight="1" spans="1:9">
      <c r="A13" s="9"/>
      <c r="B13" s="9"/>
      <c r="C13" s="9"/>
      <c r="D13" s="11"/>
      <c r="E13" s="9"/>
      <c r="F13" s="9"/>
      <c r="G13" s="9"/>
      <c r="H13" s="12"/>
      <c r="I13" s="1"/>
    </row>
    <row r="14" ht="27" customHeight="1" spans="1:9">
      <c r="A14" s="13" t="s">
        <v>20</v>
      </c>
      <c r="B14" s="14">
        <f>B6+B9</f>
        <v>29040.391892</v>
      </c>
      <c r="C14" s="14">
        <f>C6+C9</f>
        <v>21235.934708</v>
      </c>
      <c r="D14" s="14">
        <f>D6+D9</f>
        <v>25301.6013746667</v>
      </c>
      <c r="E14" s="13" t="s">
        <v>21</v>
      </c>
      <c r="F14" s="14">
        <f>F6+F9</f>
        <v>29040.391892</v>
      </c>
      <c r="G14" s="14">
        <f>G6+G9</f>
        <v>21235.934708</v>
      </c>
      <c r="H14" s="14">
        <f>H6+H9</f>
        <v>25301.6013746667</v>
      </c>
      <c r="I14" s="1" t="s">
        <v>22</v>
      </c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</sheetData>
  <mergeCells count="3">
    <mergeCell ref="A2:H2"/>
    <mergeCell ref="A3:H3"/>
    <mergeCell ref="A4:H4"/>
  </mergeCells>
  <pageMargins left="0.708661417322835" right="0.708661417322835" top="0.748031496062992" bottom="0.748031496062992" header="0.31496062992126" footer="0.31496062992126"/>
  <pageSetup paperSize="9" scale="86" orientation="landscape" horizontalDpi="200" verticalDpi="3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Mr.Pig</cp:lastModifiedBy>
  <dcterms:created xsi:type="dcterms:W3CDTF">2006-09-13T11:21:00Z</dcterms:created>
  <dcterms:modified xsi:type="dcterms:W3CDTF">2023-10-23T02:03:15Z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FD1912415A9B40548A4FEDFD1146578D</vt:lpwstr>
  </property>
  <property fmtid="{D5CDD505-2E9C-101B-9397-08002B2CF9AE}" pid="3" name="KSOProductBuildVer">
    <vt:lpwstr>2052-11.8.2.12087</vt:lpwstr>
  </property>
</Properties>
</file>