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98" firstSheet="8" activeTab="14"/>
  </bookViews>
  <sheets>
    <sheet name="封面" sheetId="1" r:id="rId1"/>
    <sheet name="收支总表1" sheetId="2" r:id="rId2"/>
    <sheet name="收入总表2" sheetId="3" r:id="rId3"/>
    <sheet name="支出总表3" sheetId="4" r:id="rId4"/>
    <sheet name="支出总表（经济科目）4" sheetId="5" r:id="rId5"/>
    <sheet name="财政拨款收支总表5" sheetId="6" r:id="rId6"/>
    <sheet name="一般公共预算支出表6" sheetId="7" r:id="rId7"/>
    <sheet name="一般公共预算基本支出表7" sheetId="8" r:id="rId8"/>
    <sheet name="三公经费预算表9" sheetId="9" r:id="rId9"/>
    <sheet name="一般公共预算税收返还和转移支付表10" sheetId="10" r:id="rId10"/>
    <sheet name="国有资本经营收支预算表11" sheetId="11" r:id="rId11"/>
    <sheet name="社会保险基金收支预算表12" sheetId="12" r:id="rId12"/>
    <sheet name="鱼峰区（本级）2017年债务限额和余额情况表" sheetId="13" r:id="rId13"/>
    <sheet name="2017年政府性基金预算收支明细表" sheetId="14" r:id="rId14"/>
    <sheet name="2017年政府性基金预算转移支付表" sheetId="15" r:id="rId15"/>
  </sheets>
  <definedNames>
    <definedName name="_xlnm.Print_Area" localSheetId="5">#N/A</definedName>
    <definedName name="_xlnm.Print_Area" localSheetId="0">-1</definedName>
    <definedName name="_xlnm.Print_Area" localSheetId="8">#N/A</definedName>
    <definedName name="_xlnm.Print_Area" localSheetId="2">#N/A</definedName>
    <definedName name="_xlnm.Print_Area" localSheetId="1">#N/A</definedName>
    <definedName name="_xlnm.Print_Area" localSheetId="7">#N/A</definedName>
    <definedName name="_xlnm.Print_Area" localSheetId="6">#N/A</definedName>
    <definedName name="_xlnm.Print_Area" localSheetId="4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<sst xmlns="http://schemas.openxmlformats.org/spreadsheetml/2006/main" count="4204" uniqueCount="1026">
  <si>
    <t>柳州市鱼峰区2017年本级预算公开表</t>
  </si>
  <si>
    <t>鱼峰区财政局编制</t>
  </si>
  <si>
    <t>预算01表</t>
  </si>
  <si>
    <t>2017年部门收支预算总表</t>
  </si>
  <si>
    <t>单位：万元</t>
  </si>
  <si>
    <t>收            入</t>
  </si>
  <si>
    <t>支                  出</t>
  </si>
  <si>
    <t>项                    目</t>
  </si>
  <si>
    <t>2017年预算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</si>
  <si>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</si>
  <si>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</si>
  <si>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</si>
  <si>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</si>
  <si>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</si>
  <si>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</si>
  <si>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</si>
  <si>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</si>
  <si>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</si>
  <si>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</si>
  <si>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</si>
  <si>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</si>
  <si>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</si>
  <si>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</si>
  <si>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</si>
  <si>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</si>
  <si>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</si>
  <si>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</si>
  <si>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</si>
  <si>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</si>
  <si>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</si>
  <si>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</si>
  <si>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</si>
  <si>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</si>
  <si>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4.对企事业单位的补贴 </t>
  </si>
  <si>
    <t>三、国有资本经营收入</t>
  </si>
  <si>
    <t>十、医疗卫生与计划生育支出</t>
  </si>
  <si>
    <t xml:space="preserve">    5.转移性支出</t>
  </si>
  <si>
    <t>四、纳入财政专户管理的收入安排的资金</t>
  </si>
  <si>
    <t>十一、节能环保</t>
  </si>
  <si>
    <t xml:space="preserve">    6.债务利息支出</t>
  </si>
  <si>
    <t xml:space="preserve">   1.教育收费收入</t>
  </si>
  <si>
    <t>十二、城乡社区事务</t>
  </si>
  <si>
    <t xml:space="preserve">    7.基本建设支出</t>
  </si>
  <si>
    <t xml:space="preserve">   2.其他收入</t>
  </si>
  <si>
    <t>十三、农林水事务</t>
  </si>
  <si>
    <t xml:space="preserve">    8.其他资本性支出</t>
  </si>
  <si>
    <t>十四、交通运输</t>
  </si>
  <si>
    <t xml:space="preserve">    9.其他支出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</si>
  <si>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</si>
  <si>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</si>
  <si>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</si>
  <si>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</si>
  <si>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</si>
  <si>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</si>
  <si>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</si>
  <si>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</si>
  <si>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</si>
  <si>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</si>
  <si>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</si>
  <si>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</si>
  <si>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</si>
  <si>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</si>
  <si>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</si>
  <si>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</si>
  <si>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</si>
  <si>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</si>
  <si>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</si>
  <si>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</si>
  <si>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</si>
  <si>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</si>
  <si>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</si>
  <si>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</si>
  <si>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</si>
  <si>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2017年部门收入预算总表</t>
  </si>
  <si>
    <t>科目编码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</si>
  <si>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</si>
  <si>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</si>
  <si>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</si>
  <si>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</si>
  <si>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</si>
  <si>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</si>
  <si>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</si>
  <si>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</si>
  <si>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</si>
  <si>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</si>
  <si>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</si>
  <si>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</si>
  <si>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</si>
  <si>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</si>
  <si>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</si>
  <si>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</si>
  <si>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</si>
  <si>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</si>
  <si>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</si>
  <si>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</si>
  <si>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</si>
  <si>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201</t>
  </si>
  <si>
    <t>一般公共服务支出</t>
  </si>
  <si>
    <t xml:space="preserve">  201</t>
  </si>
  <si>
    <t>01</t>
  </si>
  <si>
    <t xml:space="preserve">  人大事务</t>
  </si>
  <si>
    <t xml:space="preserve">    201</t>
  </si>
  <si>
    <t xml:space="preserve">  01</t>
  </si>
  <si>
    <t xml:space="preserve">    行政运行（人大事务）</t>
  </si>
  <si>
    <t>04</t>
  </si>
  <si>
    <t xml:space="preserve">    人大会议</t>
  </si>
  <si>
    <t>08</t>
  </si>
  <si>
    <t xml:space="preserve">    代表工作</t>
  </si>
  <si>
    <t>99</t>
  </si>
  <si>
    <t xml:space="preserve">    其他人大事务支出</t>
  </si>
  <si>
    <t>02</t>
  </si>
  <si>
    <t xml:space="preserve">  政协事务</t>
  </si>
  <si>
    <t xml:space="preserve">  02</t>
  </si>
  <si>
    <t xml:space="preserve">    行政运行（政协事务）</t>
  </si>
  <si>
    <t xml:space="preserve">    一般行政管理事务（政协事务）</t>
  </si>
  <si>
    <t xml:space="preserve">    政协会议</t>
  </si>
  <si>
    <t>05</t>
  </si>
  <si>
    <t xml:space="preserve">    委员视察</t>
  </si>
  <si>
    <t>06</t>
  </si>
  <si>
    <t xml:space="preserve">    参政议政（政协事务）</t>
  </si>
  <si>
    <t>03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</si>
  <si>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</si>
  <si>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</si>
  <si>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</si>
  <si>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</si>
  <si>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</si>
  <si>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政务公开审批</t>
  </si>
  <si>
    <t>07</t>
  </si>
  <si>
    <t xml:space="preserve">    法制建设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</si>
  <si>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</si>
  <si>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</si>
  <si>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</si>
  <si>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04</t>
  </si>
  <si>
    <t xml:space="preserve">    一般行政管理事务（发展与改革事务）</t>
  </si>
  <si>
    <t xml:space="preserve">    物价管理</t>
  </si>
  <si>
    <t xml:space="preserve">    其他发展与改革事务支出</t>
  </si>
  <si>
    <t xml:space="preserve">  统计信息事务</t>
  </si>
  <si>
    <t xml:space="preserve">  05</t>
  </si>
  <si>
    <t xml:space="preserve">    一般行政管理事务（统计信息事务）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</si>
  <si>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</si>
  <si>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</si>
  <si>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</si>
  <si>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</si>
  <si>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</si>
  <si>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06</t>
  </si>
  <si>
    <t xml:space="preserve">    一般行政管理事务（财政事务）</t>
  </si>
  <si>
    <t xml:space="preserve">    预算改革业务</t>
  </si>
  <si>
    <t xml:space="preserve">    财政委托业务支出</t>
  </si>
  <si>
    <t xml:space="preserve">    其他财政事务支出</t>
  </si>
  <si>
    <t xml:space="preserve">  税收事务</t>
  </si>
  <si>
    <t xml:space="preserve">  07</t>
  </si>
  <si>
    <t xml:space="preserve">    其他税收事务支出</t>
  </si>
  <si>
    <t xml:space="preserve">  审计事务</t>
  </si>
  <si>
    <t xml:space="preserve">  08</t>
  </si>
  <si>
    <t xml:space="preserve">    一般行政管理事务（审计事务）</t>
  </si>
  <si>
    <t xml:space="preserve">    信息化建设（审计事务）</t>
  </si>
  <si>
    <t xml:space="preserve">    其他审计事务支出</t>
  </si>
  <si>
    <t>10</t>
  </si>
  <si>
    <t xml:space="preserve">  人力资源事务</t>
  </si>
  <si>
    <t xml:space="preserve">  10</t>
  </si>
  <si>
    <t xml:space="preserve">    一般行政管理事务（人力资源事务）</t>
  </si>
  <si>
    <t xml:space="preserve">    其他人力资源事务支出</t>
  </si>
  <si>
    <t>11</t>
  </si>
  <si>
    <t xml:space="preserve">  纪检监察事务</t>
  </si>
  <si>
    <t xml:space="preserve">  11</t>
  </si>
  <si>
    <t xml:space="preserve">    一般行政管理事务（纪检监察事务）</t>
  </si>
  <si>
    <t>15</t>
  </si>
  <si>
    <t xml:space="preserve">  工商行政管理事务</t>
  </si>
  <si>
    <t xml:space="preserve">  15</t>
  </si>
  <si>
    <t xml:space="preserve">    行政运行（工商行政管理事务）</t>
  </si>
  <si>
    <t xml:space="preserve">    一般行政管理事务（工商行政管理事务）</t>
  </si>
  <si>
    <t xml:space="preserve">    工商行政管理专项</t>
  </si>
  <si>
    <t xml:space="preserve">    执法办案专项</t>
  </si>
  <si>
    <t xml:space="preserve">    其他工商行政管理事务支出</t>
  </si>
  <si>
    <t>24</t>
  </si>
  <si>
    <t xml:space="preserve">  宗教事务</t>
  </si>
  <si>
    <t xml:space="preserve">  24</t>
  </si>
  <si>
    <t xml:space="preserve">    一般行政管理事务（宗教事务）</t>
  </si>
  <si>
    <t>25</t>
  </si>
  <si>
    <t xml:space="preserve">  港澳台侨事务</t>
  </si>
  <si>
    <t xml:space="preserve">  25</t>
  </si>
  <si>
    <t xml:space="preserve">    其他港澳台侨事务支出</t>
  </si>
  <si>
    <t>26</t>
  </si>
  <si>
    <t xml:space="preserve">  档案事务</t>
  </si>
  <si>
    <t xml:space="preserve">  26</t>
  </si>
  <si>
    <t xml:space="preserve">    档案馆</t>
  </si>
  <si>
    <t>28</t>
  </si>
  <si>
    <t xml:space="preserve">  民主党派及工商联事务</t>
  </si>
  <si>
    <t xml:space="preserve">  28</t>
  </si>
  <si>
    <t xml:space="preserve">    其他民主党派及工商联事务支出</t>
  </si>
  <si>
    <t>29</t>
  </si>
  <si>
    <t xml:space="preserve">  群众团体事务</t>
  </si>
  <si>
    <t xml:space="preserve">  29</t>
  </si>
  <si>
    <t xml:space="preserve">    行政运行（群众团体事务）</t>
  </si>
  <si>
    <t xml:space="preserve">    一般行政管理事务（群众团体事务）</t>
  </si>
  <si>
    <t xml:space="preserve">    厂务公开</t>
  </si>
  <si>
    <t xml:space="preserve">    其他群众团体事务支出</t>
  </si>
  <si>
    <t>31</t>
  </si>
  <si>
    <t xml:space="preserve">  党委办公厅（室）及相关机构事务</t>
  </si>
  <si>
    <t xml:space="preserve">  31</t>
  </si>
  <si>
    <t xml:space="preserve">    一般行政管理事务（党委办公厅（室）及相关机构事务）</t>
  </si>
  <si>
    <t xml:space="preserve">    专项业务（党委办公厅（室）及相关机构事务）</t>
  </si>
  <si>
    <t xml:space="preserve">    其他党委办公厅（室）及相关机构事务支出</t>
  </si>
  <si>
    <t>32</t>
  </si>
  <si>
    <t xml:space="preserve">  组织事务</t>
  </si>
  <si>
    <t xml:space="preserve">  32</t>
  </si>
  <si>
    <t xml:space="preserve">    其他组织事务支出</t>
  </si>
  <si>
    <t>33</t>
  </si>
  <si>
    <t xml:space="preserve">  宣传事务</t>
  </si>
  <si>
    <t xml:space="preserve">  33</t>
  </si>
  <si>
    <t xml:space="preserve">    一般行政管理事务（宣传事务）</t>
  </si>
  <si>
    <t xml:space="preserve">    其他宣传事务支出</t>
  </si>
  <si>
    <t>34</t>
  </si>
  <si>
    <t xml:space="preserve">  统战事务</t>
  </si>
  <si>
    <t xml:space="preserve">  34</t>
  </si>
  <si>
    <t xml:space="preserve">    其他统战事务支出</t>
  </si>
  <si>
    <t>36</t>
  </si>
  <si>
    <t xml:space="preserve">  其他共产党事务支出</t>
  </si>
  <si>
    <t xml:space="preserve">  36</t>
  </si>
  <si>
    <t xml:space="preserve">    其他共产党事务支出（其他共产党事务支出）</t>
  </si>
  <si>
    <t>203</t>
  </si>
  <si>
    <t>国防支出</t>
  </si>
  <si>
    <t xml:space="preserve">  203</t>
  </si>
  <si>
    <t xml:space="preserve">  国防动员</t>
  </si>
  <si>
    <t xml:space="preserve">    203</t>
  </si>
  <si>
    <t xml:space="preserve">    兵役征集</t>
  </si>
  <si>
    <t xml:space="preserve">    人民防空</t>
  </si>
  <si>
    <t xml:space="preserve">    国防教育</t>
  </si>
  <si>
    <t xml:space="preserve">    民兵</t>
  </si>
  <si>
    <t xml:space="preserve">    其他国防动员支出</t>
  </si>
  <si>
    <t xml:space="preserve">  其他国防支出</t>
  </si>
  <si>
    <t xml:space="preserve">  99</t>
  </si>
  <si>
    <t xml:space="preserve">    其他国防支出</t>
  </si>
  <si>
    <t>204</t>
  </si>
  <si>
    <t>公共安全支出</t>
  </si>
  <si>
    <t xml:space="preserve">  204</t>
  </si>
  <si>
    <t xml:space="preserve">  武装警察</t>
  </si>
  <si>
    <t xml:space="preserve">    204</t>
  </si>
  <si>
    <t xml:space="preserve">    消防</t>
  </si>
  <si>
    <t xml:space="preserve">  公安</t>
  </si>
  <si>
    <t xml:space="preserve">    行政运行（公安）</t>
  </si>
  <si>
    <t xml:space="preserve">    治安管理</t>
  </si>
  <si>
    <t xml:space="preserve">    防范和处理邪教犯罪</t>
  </si>
  <si>
    <t xml:space="preserve">    禁毒管理</t>
  </si>
  <si>
    <t>12</t>
  </si>
  <si>
    <t xml:space="preserve">    道路交通管理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</si>
  <si>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</si>
  <si>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</si>
  <si>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</si>
  <si>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</si>
  <si>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  行政运行（检察）</t>
  </si>
  <si>
    <t xml:space="preserve">    一般行政管理事务（检察）</t>
  </si>
  <si>
    <t xml:space="preserve">    机关服务（检察）</t>
  </si>
  <si>
    <t xml:space="preserve">    查办和预防职务犯罪</t>
  </si>
  <si>
    <t>09</t>
  </si>
  <si>
    <t xml:space="preserve">    “两房”建设</t>
  </si>
  <si>
    <t xml:space="preserve">    其他检察支出</t>
  </si>
  <si>
    <t xml:space="preserve">  法院</t>
  </si>
  <si>
    <t xml:space="preserve">    行政运行（法院）</t>
  </si>
  <si>
    <t xml:space="preserve">    一般行政管理事务（法院）</t>
  </si>
  <si>
    <t xml:space="preserve">    机关服务（法院）</t>
  </si>
  <si>
    <t xml:space="preserve">    案件审判</t>
  </si>
  <si>
    <t xml:space="preserve">    其他法院支出</t>
  </si>
  <si>
    <t xml:space="preserve">  司法</t>
  </si>
  <si>
    <t xml:space="preserve">    机关服务（司法）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</si>
  <si>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</si>
  <si>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</si>
  <si>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</si>
  <si>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</si>
  <si>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</si>
  <si>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>205</t>
  </si>
  <si>
    <t>教育支出</t>
  </si>
  <si>
    <t xml:space="preserve">  205</t>
  </si>
  <si>
    <t xml:space="preserve">  教育管理事务</t>
  </si>
  <si>
    <t xml:space="preserve">    205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</si>
  <si>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</si>
  <si>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</si>
  <si>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</si>
  <si>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</si>
  <si>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小学教育</t>
  </si>
  <si>
    <t xml:space="preserve">    初中教育</t>
  </si>
  <si>
    <t xml:space="preserve">    其他普通教育支出</t>
  </si>
  <si>
    <t xml:space="preserve">  进修及培训</t>
  </si>
  <si>
    <t xml:space="preserve">    其他进修及培训</t>
  </si>
  <si>
    <t xml:space="preserve">  教育费附加安排的支出</t>
  </si>
  <si>
    <t xml:space="preserve">  09</t>
  </si>
  <si>
    <t xml:space="preserve">    其他教育费附加安排的支出</t>
  </si>
  <si>
    <t>206</t>
  </si>
  <si>
    <t>科学技术支出</t>
  </si>
  <si>
    <t xml:space="preserve">  206</t>
  </si>
  <si>
    <t xml:space="preserve">  科学技术管理事务</t>
  </si>
  <si>
    <t xml:space="preserve">    206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</si>
  <si>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</si>
  <si>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</si>
  <si>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</si>
  <si>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</si>
  <si>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</si>
  <si>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科技条件与服务</t>
  </si>
  <si>
    <t xml:space="preserve">    其他科技条件与服务支出</t>
  </si>
  <si>
    <t xml:space="preserve">  科学技术普及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</si>
  <si>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</si>
  <si>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</si>
  <si>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</si>
  <si>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</t>
  </si>
  <si>
    <t xml:space="preserve">    其他科学技术支出</t>
  </si>
  <si>
    <t>207</t>
  </si>
  <si>
    <t>文化体育与传媒支出</t>
  </si>
  <si>
    <t xml:space="preserve">  207</t>
  </si>
  <si>
    <t xml:space="preserve">  文化</t>
  </si>
  <si>
    <t xml:space="preserve">    207</t>
  </si>
  <si>
    <t xml:space="preserve">    图书馆</t>
  </si>
  <si>
    <t xml:space="preserve">    文化活动</t>
  </si>
  <si>
    <t xml:space="preserve">    群众文化</t>
  </si>
  <si>
    <t xml:space="preserve">    其他文化支出</t>
  </si>
  <si>
    <t xml:space="preserve">  体育</t>
  </si>
  <si>
    <t xml:space="preserve">    体育场馆</t>
  </si>
  <si>
    <t xml:space="preserve">    群众体育</t>
  </si>
  <si>
    <t xml:space="preserve">  新闻出版广播影视</t>
  </si>
  <si>
    <t xml:space="preserve">    其他新闻出版广播影视支出</t>
  </si>
  <si>
    <t>208</t>
  </si>
  <si>
    <t>社会保障和就业支出</t>
  </si>
  <si>
    <t xml:space="preserve">  208</t>
  </si>
  <si>
    <t xml:space="preserve">  人力资源和社会保障管理事务</t>
  </si>
  <si>
    <t xml:space="preserve">    208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</si>
  <si>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</si>
  <si>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</si>
  <si>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</si>
  <si>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</si>
  <si>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</si>
  <si>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</si>
  <si>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</si>
  <si>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</si>
  <si>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一般行政管理事务（民政管理事务）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</si>
  <si>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</si>
  <si>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</si>
  <si>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</si>
  <si>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</si>
  <si>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</si>
  <si>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</si>
  <si>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</si>
  <si>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离退休人员管理机构</t>
  </si>
  <si>
    <t xml:space="preserve">    机关事业单位基本养老保险缴费支出</t>
  </si>
  <si>
    <t xml:space="preserve">  就业补助</t>
  </si>
  <si>
    <t xml:space="preserve">    公益性岗位补贴</t>
  </si>
  <si>
    <t xml:space="preserve">  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</si>
  <si>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</si>
  <si>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</si>
  <si>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</si>
  <si>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</si>
  <si>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</si>
  <si>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</si>
  <si>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</si>
  <si>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一般行政管理事务（残疾人事业）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</si>
  <si>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</si>
  <si>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</si>
  <si>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</si>
  <si>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</si>
  <si>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</si>
  <si>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其他自然灾害生活救助支出</t>
  </si>
  <si>
    <t>16</t>
  </si>
  <si>
    <t xml:space="preserve">  红十字事业</t>
  </si>
  <si>
    <t xml:space="preserve">  16</t>
  </si>
  <si>
    <t xml:space="preserve">    其他红十字事业支出</t>
  </si>
  <si>
    <t>21</t>
  </si>
  <si>
    <t xml:space="preserve">  特困人员救助供养</t>
  </si>
  <si>
    <t xml:space="preserve">  21</t>
  </si>
  <si>
    <t xml:space="preserve">    城市特困人员救助供养支出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</si>
  <si>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</si>
  <si>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</si>
  <si>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</si>
  <si>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</si>
  <si>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>210</t>
  </si>
  <si>
    <t>医疗卫生与计划生育支出</t>
  </si>
  <si>
    <t xml:space="preserve">  210</t>
  </si>
  <si>
    <t xml:space="preserve">  医疗卫生与计划生育管理事务</t>
  </si>
  <si>
    <t xml:space="preserve">    210</t>
  </si>
  <si>
    <t xml:space="preserve">    行政运行（医疗卫生管理事务）</t>
  </si>
  <si>
    <t xml:space="preserve">    机关服务（医疗卫生管理事务）</t>
  </si>
  <si>
    <t xml:space="preserve">    其他医疗卫生与计划生育管理事务支出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</si>
  <si>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</si>
  <si>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</si>
  <si>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</si>
  <si>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</si>
  <si>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</si>
  <si>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</si>
  <si>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</si>
  <si>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</si>
  <si>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</si>
  <si>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</si>
  <si>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</si>
  <si>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</si>
  <si>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</si>
  <si>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计划生育机构</t>
  </si>
  <si>
    <t>17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</si>
  <si>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</si>
  <si>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</si>
  <si>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</si>
  <si>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</si>
  <si>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  一般行政管理事务（食品和药品监督管理事务）</t>
  </si>
  <si>
    <t>14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</si>
  <si>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</si>
  <si>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</si>
  <si>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</si>
  <si>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</si>
  <si>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</si>
  <si>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</si>
  <si>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公务员医疗补助</t>
  </si>
  <si>
    <t xml:space="preserve">  优抚对象医疗</t>
  </si>
  <si>
    <t xml:space="preserve">  14</t>
  </si>
  <si>
    <t xml:space="preserve">    优抚对象医疗补助</t>
  </si>
  <si>
    <t>211</t>
  </si>
  <si>
    <t>节能环保支出</t>
  </si>
  <si>
    <t xml:space="preserve">  211</t>
  </si>
  <si>
    <t xml:space="preserve">  环境保护管理事务</t>
  </si>
  <si>
    <t xml:space="preserve">    211</t>
  </si>
  <si>
    <t xml:space="preserve">    行政运行（环境保护管理事务）</t>
  </si>
  <si>
    <t xml:space="preserve">    一般行政管理事务（环境保护管理事务）</t>
  </si>
  <si>
    <t xml:space="preserve">    环境保护宣传</t>
  </si>
  <si>
    <t xml:space="preserve">    其他环境保护管理事务支出</t>
  </si>
  <si>
    <t xml:space="preserve">  环境监测与监察</t>
  </si>
  <si>
    <t xml:space="preserve">    建设项目环评审查与监督</t>
  </si>
  <si>
    <t>212</t>
  </si>
  <si>
    <t>城乡社区支出</t>
  </si>
  <si>
    <t xml:space="preserve">  212</t>
  </si>
  <si>
    <t xml:space="preserve">  城乡社区管理事务</t>
  </si>
  <si>
    <t xml:space="preserve">    212</t>
  </si>
  <si>
    <t xml:space="preserve">    城管执法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</si>
  <si>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</si>
  <si>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</si>
  <si>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</si>
  <si>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</si>
  <si>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>213</t>
  </si>
  <si>
    <t>农林水支出</t>
  </si>
  <si>
    <t xml:space="preserve">  213</t>
  </si>
  <si>
    <t xml:space="preserve">  农业</t>
  </si>
  <si>
    <t xml:space="preserve">    213</t>
  </si>
  <si>
    <t xml:space="preserve">    行政运行（农业）</t>
  </si>
  <si>
    <t xml:space="preserve">    一般行政管理事务（农业）</t>
  </si>
  <si>
    <t xml:space="preserve">    科技转化与推广服务</t>
  </si>
  <si>
    <t xml:space="preserve">    病虫害控制</t>
  </si>
  <si>
    <t xml:space="preserve">    农产品质量安全</t>
  </si>
  <si>
    <t>22</t>
  </si>
  <si>
    <t xml:space="preserve">    农业生产支持补贴</t>
  </si>
  <si>
    <t>35</t>
  </si>
  <si>
    <t xml:space="preserve">    农业资源保护修复与利用</t>
  </si>
  <si>
    <t xml:space="preserve">    其他农业支出</t>
  </si>
  <si>
    <t xml:space="preserve">  林业</t>
  </si>
  <si>
    <t xml:space="preserve">    林业防灾减灾</t>
  </si>
  <si>
    <t xml:space="preserve">    其他林业支出</t>
  </si>
  <si>
    <t xml:space="preserve">  水利</t>
  </si>
  <si>
    <t xml:space="preserve">    水资源节约管理与保护</t>
  </si>
  <si>
    <t xml:space="preserve">    防汛</t>
  </si>
  <si>
    <t xml:space="preserve">    其他水利支出</t>
  </si>
  <si>
    <t xml:space="preserve">  扶贫</t>
  </si>
  <si>
    <t xml:space="preserve">    其他扶贫支出</t>
  </si>
  <si>
    <t xml:space="preserve">  农业综合开发</t>
  </si>
  <si>
    <t xml:space="preserve">    科技示范</t>
  </si>
  <si>
    <t xml:space="preserve">  农村综合改革</t>
  </si>
  <si>
    <t xml:space="preserve">    对村民委员会和村党支部的补助</t>
  </si>
  <si>
    <t>215</t>
  </si>
  <si>
    <t>资源勘探信息等支出</t>
  </si>
  <si>
    <t xml:space="preserve">  215</t>
  </si>
  <si>
    <t xml:space="preserve">  工业和信息产业监管</t>
  </si>
  <si>
    <t xml:space="preserve">    215</t>
  </si>
  <si>
    <t xml:space="preserve">    行政运行（工业和信息产业监管）</t>
  </si>
  <si>
    <t xml:space="preserve">    一般行政管理事务（工业和信息产业监管）</t>
  </si>
  <si>
    <t xml:space="preserve">    其他工业和信息产业监管支出</t>
  </si>
  <si>
    <t xml:space="preserve">  安全生产监管</t>
  </si>
  <si>
    <t xml:space="preserve">    行政运行（安全生产监管）</t>
  </si>
  <si>
    <t xml:space="preserve">    一般行政管理事务（安全生产监管）</t>
  </si>
  <si>
    <t xml:space="preserve">    安全监管监察专项</t>
  </si>
  <si>
    <t xml:space="preserve">    应急救援支出</t>
  </si>
  <si>
    <t xml:space="preserve">    其他安全生产监管支出</t>
  </si>
  <si>
    <t xml:space="preserve">  支持中小企业发展和管理支出</t>
  </si>
  <si>
    <t xml:space="preserve">    一般行政管理事务（支持中小企业发展和管理支出）</t>
  </si>
  <si>
    <t xml:space="preserve">    其他支持中小企业发展和管理支出</t>
  </si>
  <si>
    <t>216</t>
  </si>
  <si>
    <t>商业服务业等支出</t>
  </si>
  <si>
    <t xml:space="preserve">  216</t>
  </si>
  <si>
    <t xml:space="preserve">  商业流通事务</t>
  </si>
  <si>
    <t xml:space="preserve">    216</t>
  </si>
  <si>
    <t xml:space="preserve">    行政运行（商业流通事务）</t>
  </si>
  <si>
    <t xml:space="preserve">    一般行政管理事务（商业流通事务）</t>
  </si>
  <si>
    <t xml:space="preserve">    其他商业流通事务支出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</si>
  <si>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</si>
  <si>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</si>
  <si>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</si>
  <si>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</si>
  <si>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</si>
  <si>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</si>
  <si>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227</t>
  </si>
  <si>
    <t>预备费</t>
  </si>
  <si>
    <t xml:space="preserve">  227</t>
  </si>
  <si>
    <t xml:space="preserve">  预备费</t>
  </si>
  <si>
    <t xml:space="preserve">    227</t>
  </si>
  <si>
    <t xml:space="preserve">  </t>
  </si>
  <si>
    <t xml:space="preserve">    预备费</t>
  </si>
  <si>
    <t>预算03表</t>
  </si>
  <si>
    <t>2017年部门支出预算总表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</si>
  <si>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</si>
  <si>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</si>
  <si>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</si>
  <si>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</si>
  <si>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</si>
  <si>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</si>
  <si>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 xml:space="preserve">对企事业单位的补贴 </t>
  </si>
  <si>
    <t>转移性支出</t>
  </si>
  <si>
    <t>债务利息支出</t>
  </si>
  <si>
    <t>基本建设支出</t>
  </si>
  <si>
    <t>其他资本性支出</t>
  </si>
  <si>
    <t>其他支出</t>
  </si>
  <si>
    <t>预算04表</t>
  </si>
  <si>
    <t>2017年部门支出预算总表（分经济科目）</t>
  </si>
  <si>
    <t>单位名称                        (经济分类科目名称)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</si>
  <si>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</si>
  <si>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</si>
  <si>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</si>
  <si>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</si>
  <si>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</si>
  <si>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</si>
  <si>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伙食费</t>
  </si>
  <si>
    <t xml:space="preserve">  伙食补助费</t>
  </si>
  <si>
    <t xml:space="preserve">  绩效工资</t>
  </si>
  <si>
    <t xml:space="preserve">  行政事业单位养老保险缴费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</si>
  <si>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</si>
  <si>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</si>
  <si>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</si>
  <si>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</si>
  <si>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</si>
  <si>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</si>
  <si>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</si>
  <si>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</si>
  <si>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</si>
  <si>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</si>
  <si>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</si>
  <si>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</si>
  <si>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</si>
  <si>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</si>
  <si>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</si>
  <si>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</si>
  <si>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</si>
  <si>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</si>
  <si>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>18</t>
  </si>
  <si>
    <t xml:space="preserve">  专用材料费</t>
  </si>
  <si>
    <t>19</t>
  </si>
  <si>
    <t xml:space="preserve">  装备购置费</t>
  </si>
  <si>
    <t>20</t>
  </si>
  <si>
    <t xml:space="preserve">  工程建设费</t>
  </si>
  <si>
    <t xml:space="preserve">  军用油料费</t>
  </si>
  <si>
    <t>23</t>
  </si>
  <si>
    <t xml:space="preserve">  军队其他运行维护费</t>
  </si>
  <si>
    <t xml:space="preserve">  被装购置费</t>
  </si>
  <si>
    <t xml:space="preserve">  专用燃料费</t>
  </si>
  <si>
    <t xml:space="preserve">  劳务费</t>
  </si>
  <si>
    <t>27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</si>
  <si>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</si>
  <si>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</si>
  <si>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</si>
  <si>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</si>
  <si>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</si>
  <si>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</si>
  <si>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</si>
  <si>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</si>
  <si>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</si>
  <si>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离休费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</si>
  <si>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</si>
  <si>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</si>
  <si>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</si>
  <si>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</si>
  <si>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</si>
  <si>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</si>
  <si>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</si>
  <si>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其他对个人和家庭的补助支出</t>
  </si>
  <si>
    <t>304</t>
  </si>
  <si>
    <t>对企事业单位的补贴</t>
  </si>
  <si>
    <t xml:space="preserve">  304</t>
  </si>
  <si>
    <t xml:space="preserve">  企业政策性补贴</t>
  </si>
  <si>
    <t xml:space="preserve">  财政贴息</t>
  </si>
  <si>
    <t>310</t>
  </si>
  <si>
    <t xml:space="preserve">  310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</si>
  <si>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</si>
  <si>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</si>
  <si>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</si>
  <si>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</si>
  <si>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</si>
  <si>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</si>
  <si>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其他交通工具购置</t>
  </si>
  <si>
    <t xml:space="preserve">  其他资本性支出</t>
  </si>
  <si>
    <t>预算05表</t>
  </si>
  <si>
    <t>2017年部门财政拨款收支总表</t>
  </si>
  <si>
    <t>项         目</t>
  </si>
  <si>
    <t>预算数</t>
  </si>
  <si>
    <t>项        目</t>
  </si>
  <si>
    <t xml:space="preserve">    一、一般公共服务</t>
  </si>
  <si>
    <t xml:space="preserve">    二、外交</t>
  </si>
  <si>
    <t xml:space="preserve">    三、国防</t>
  </si>
  <si>
    <t xml:space="preserve">    四、公共安全</t>
  </si>
  <si>
    <t xml:space="preserve">    五、教育</t>
  </si>
  <si>
    <t xml:space="preserve">    六、科学技术</t>
  </si>
  <si>
    <t xml:space="preserve">    七、文化体育与传媒</t>
  </si>
  <si>
    <t xml:space="preserve">    八、社会保障和就业</t>
  </si>
  <si>
    <t xml:space="preserve">    九、社会保险基金支出</t>
  </si>
  <si>
    <t xml:space="preserve">    十、医疗卫生与计划生育支出</t>
  </si>
  <si>
    <t xml:space="preserve">    十一、节能环保</t>
  </si>
  <si>
    <t xml:space="preserve">    十二、城乡社区事务</t>
  </si>
  <si>
    <t xml:space="preserve">    十三、农林水事务</t>
  </si>
  <si>
    <t xml:space="preserve">    十四、交通运输</t>
  </si>
  <si>
    <t xml:space="preserve">    十五、资源勘探电力信息等事务</t>
  </si>
  <si>
    <t xml:space="preserve">    十六、商业服务业等事务</t>
  </si>
  <si>
    <t xml:space="preserve">    十七、金融监管等事务支出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</si>
  <si>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</si>
  <si>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</si>
  <si>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</si>
  <si>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</si>
  <si>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二十二、预备费</t>
  </si>
  <si>
    <t xml:space="preserve">    二十三、其他支出</t>
  </si>
  <si>
    <t xml:space="preserve">    二十四、转移性支出</t>
  </si>
  <si>
    <t xml:space="preserve">    二十三、债务还本支出</t>
  </si>
  <si>
    <t xml:space="preserve">    二十三、债务付息支出</t>
  </si>
  <si>
    <t xml:space="preserve">    二十六、债务发行费用支出</t>
  </si>
  <si>
    <t>本年收入合计</t>
  </si>
  <si>
    <t>本年支出合计</t>
  </si>
  <si>
    <t>四、上年结余合计</t>
  </si>
  <si>
    <t xml:space="preserve">   一般公共预算拨款结转</t>
  </si>
  <si>
    <t xml:space="preserve">   政府性基金收入结转</t>
  </si>
  <si>
    <t>收入总计</t>
  </si>
  <si>
    <t>支出总计</t>
  </si>
  <si>
    <t>预算06表</t>
  </si>
  <si>
    <t>2017年一般公共预算资金支出预算表</t>
  </si>
  <si>
    <t>单位名称               （功能分类科目名称）</t>
  </si>
  <si>
    <t>预算07表</t>
  </si>
  <si>
    <t>2017年部门一般公共预算基本支出表</t>
  </si>
  <si>
    <t>支出经济分类科目编码</t>
  </si>
  <si>
    <t>科目名称</t>
  </si>
  <si>
    <t>一般公共预算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</si>
  <si>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</si>
  <si>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</si>
  <si>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</si>
  <si>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</si>
  <si>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</si>
  <si>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</si>
  <si>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</si>
  <si>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</si>
  <si>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退职(役)费</t>
  </si>
  <si>
    <t>其他社会保障缴费</t>
  </si>
  <si>
    <t>手续费</t>
  </si>
  <si>
    <t>抚恤金</t>
  </si>
  <si>
    <t>伙食补助费</t>
  </si>
  <si>
    <t>水费</t>
  </si>
  <si>
    <t>生活补助</t>
  </si>
  <si>
    <t>绩效工资</t>
  </si>
  <si>
    <t>电费</t>
  </si>
  <si>
    <t>救济费</t>
  </si>
  <si>
    <t>行政事业单位养老保险缴费</t>
  </si>
  <si>
    <t>邮电费</t>
  </si>
  <si>
    <t>医疗费</t>
  </si>
  <si>
    <t>其他工资福利支出</t>
  </si>
  <si>
    <t>取暖费</t>
  </si>
  <si>
    <t>助学金</t>
  </si>
  <si>
    <t>物业管理费</t>
  </si>
  <si>
    <t>奖励金</t>
  </si>
  <si>
    <t>差旅费</t>
  </si>
  <si>
    <t>生产补贴</t>
  </si>
  <si>
    <t>因公出国（境）?用</t>
  </si>
  <si>
    <t>住房公积金</t>
  </si>
  <si>
    <t>维修(护)费</t>
  </si>
  <si>
    <t>提租补贴</t>
  </si>
  <si>
    <t>租赁费</t>
  </si>
  <si>
    <t>购房补贴</t>
  </si>
  <si>
    <t>会议费</t>
  </si>
  <si>
    <t>采暖补贴</t>
  </si>
  <si>
    <t>培训费</t>
  </si>
  <si>
    <t>物业管理补贴</t>
  </si>
  <si>
    <t>公务接待费</t>
  </si>
  <si>
    <t>其他对个人和家庭的补助支出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</si>
  <si>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</si>
  <si>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</si>
  <si>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</si>
  <si>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</si>
  <si>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</si>
  <si>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</si>
  <si>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</si>
  <si>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</si>
  <si>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</si>
  <si>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</si>
  <si>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</si>
  <si>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预算09表</t>
  </si>
  <si>
    <t>2017年部门“三公”经费预算一般公共预算情况统计表</t>
  </si>
  <si>
    <t>项目</t>
  </si>
  <si>
    <t>2016预算</t>
  </si>
  <si>
    <t>本年预算数</t>
  </si>
  <si>
    <t>同比增长</t>
  </si>
  <si>
    <t>备  注</t>
  </si>
  <si>
    <t>认真贯彻落实中央关于厉行节约的各项要求，进一步严格控制出国经费、公务接待费、公务用车经费，因此2017年公共财政预算资金安排的“三公”经费有所减少</t>
  </si>
  <si>
    <t>1.因公出国（境）用</t>
  </si>
  <si>
    <t>2.公务接待费</t>
  </si>
  <si>
    <t>3.公务用车费</t>
  </si>
  <si>
    <t>其中：（1）公务用车运行维护费</t>
  </si>
  <si>
    <t xml:space="preserve">      （2）公务用车购置</t>
  </si>
  <si>
    <t>2017年一般公共预算税收返还和转移支付预算表</t>
  </si>
  <si>
    <t>预算科目</t>
  </si>
  <si>
    <t xml:space="preserve"> 一、返还性收入</t>
  </si>
  <si>
    <t>（二）国防</t>
  </si>
  <si>
    <t xml:space="preserve">    增值税和消费税税收返还收入</t>
  </si>
  <si>
    <t>（三）公共安全</t>
  </si>
  <si>
    <t xml:space="preserve">    所得税基数返还收入</t>
  </si>
  <si>
    <t>（四）教育</t>
  </si>
  <si>
    <t xml:space="preserve">    成品油价格和税费改革税收返还收入</t>
  </si>
  <si>
    <t>（五）科学技术</t>
  </si>
  <si>
    <t xml:space="preserve">    其他税收返还收入</t>
  </si>
  <si>
    <t>（六）文化体育与传媒</t>
  </si>
  <si>
    <t>二、一般性转移支付收入</t>
  </si>
  <si>
    <t>（七）社会保障和就业</t>
  </si>
  <si>
    <t xml:space="preserve">    体制补助收入</t>
  </si>
  <si>
    <t>（八）医疗卫生与计划生育</t>
  </si>
  <si>
    <t xml:space="preserve">    均衡性转移支付收入</t>
  </si>
  <si>
    <t>（九）节能环保</t>
  </si>
  <si>
    <t xml:space="preserve">    革命老区及民族和边境地区转移支付收入</t>
  </si>
  <si>
    <t>（十）城乡社区</t>
  </si>
  <si>
    <t xml:space="preserve">    县级基本财力保障机制奖补资金收入</t>
  </si>
  <si>
    <t>（十一）农林水</t>
  </si>
  <si>
    <t xml:space="preserve">    结算补助收入</t>
  </si>
  <si>
    <t>（十二）交通运输</t>
  </si>
  <si>
    <t xml:space="preserve">    化解债务补助收入</t>
  </si>
  <si>
    <t>（十三）资源勘探信息等</t>
  </si>
  <si>
    <t xml:space="preserve">    资源枯竭型城市转移支付补助收入</t>
  </si>
  <si>
    <t>（十四）商业服务业等</t>
  </si>
  <si>
    <t xml:space="preserve">    企业事业单位划转补助收入</t>
  </si>
  <si>
    <t>（十五）金融</t>
  </si>
  <si>
    <t xml:space="preserve">    成品油价格和税费改革转移支付补助收入</t>
  </si>
  <si>
    <t>（十六）援助其他地区</t>
  </si>
  <si>
    <t xml:space="preserve">    基层公检法司转移支付收入</t>
  </si>
  <si>
    <t>（十七）国土资源气象等</t>
  </si>
  <si>
    <t xml:space="preserve">    义务教育等转移支付收入</t>
  </si>
  <si>
    <t>（十八）住房保障</t>
  </si>
  <si>
    <t xml:space="preserve">    基本养老保险和低保等转移支付收入</t>
  </si>
  <si>
    <t>（十九）粮食物资储备</t>
  </si>
  <si>
    <t xml:space="preserve">    新型农村合作医疗等转移支付收入</t>
  </si>
  <si>
    <t>（二十）其他收入</t>
  </si>
  <si>
    <t xml:space="preserve">    农村综合改革转移支付收入</t>
  </si>
  <si>
    <t>四、上解上级支出</t>
  </si>
  <si>
    <t xml:space="preserve">    产粮(油)大县奖励资金收入</t>
  </si>
  <si>
    <t>一般性转移支付</t>
  </si>
  <si>
    <t xml:space="preserve">    重点生态功能区转移支付收入</t>
  </si>
  <si>
    <t xml:space="preserve">  体制上解支出</t>
  </si>
  <si>
    <t xml:space="preserve">    固定数额补助收入</t>
  </si>
  <si>
    <t xml:space="preserve">  出口退税专项上解支出</t>
  </si>
  <si>
    <t xml:space="preserve">    其他一般性转移支付收入</t>
  </si>
  <si>
    <t xml:space="preserve">  成品油价格和税费改革专项上解支出</t>
  </si>
  <si>
    <t>三、专项转移支付收入</t>
  </si>
  <si>
    <t>专项转移支付</t>
  </si>
  <si>
    <t>（一）一般公共服务</t>
  </si>
  <si>
    <t xml:space="preserve">  专项上解支出</t>
  </si>
  <si>
    <t>附件4：</t>
  </si>
  <si>
    <t>2017年鱼峰区国有资本经营收支预算表</t>
  </si>
  <si>
    <t>单位:万元</t>
  </si>
  <si>
    <t>年初预算</t>
  </si>
  <si>
    <t>执行数</t>
  </si>
  <si>
    <t>完成预算%</t>
  </si>
  <si>
    <t>利润收入</t>
  </si>
  <si>
    <t>股利、股息收入</t>
  </si>
  <si>
    <t>产权转让收入</t>
  </si>
  <si>
    <t>清算收入</t>
  </si>
  <si>
    <t>其他国有资本经营预算收入</t>
  </si>
  <si>
    <t>交通运输支出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</si>
  <si>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</si>
  <si>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</si>
  <si>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</si>
  <si>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</si>
  <si>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</si>
  <si>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</si>
  <si>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</si>
  <si>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</si>
  <si>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r>
      <t>说明：201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年我区年度无国有资本经营企业上缴收益，国有资本经营收支为零。</t>
    </r>
  </si>
  <si>
    <t>附件5：</t>
  </si>
  <si>
    <t>2017年鱼峰区社会保险基金收支预算表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</si>
  <si>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</si>
  <si>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</si>
  <si>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</si>
  <si>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</si>
  <si>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</si>
  <si>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</si>
  <si>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</si>
  <si>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</si>
  <si>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</si>
  <si>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</si>
  <si>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</si>
  <si>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</si>
  <si>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</si>
  <si>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</si>
  <si>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</si>
  <si>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说明：社保基金是市级统筹，我区2017年社保基金收支为零。</t>
  </si>
  <si>
    <t xml:space="preserve">      单位：万元</t>
  </si>
  <si>
    <t>项目名称</t>
  </si>
  <si>
    <t>年初债务余额</t>
  </si>
  <si>
    <t>期末债务余额</t>
  </si>
  <si>
    <t>年度限额</t>
  </si>
  <si>
    <t>限额使用比例%</t>
  </si>
  <si>
    <t xml:space="preserve"> -   </t>
  </si>
  <si>
    <t>一般债务</t>
  </si>
  <si>
    <t>专项债务</t>
  </si>
  <si>
    <t>说明：2017年我区无债务情况，债务限额和余额为零。</t>
  </si>
  <si>
    <t>鱼峰区（本级）2017年债务限额和余额情况表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</si>
  <si>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</si>
  <si>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</si>
  <si>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</si>
  <si>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</si>
  <si>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</si>
  <si>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</si>
  <si>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</si>
  <si>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</si>
  <si>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</si>
  <si>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</si>
  <si>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</si>
  <si>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</si>
  <si>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</si>
  <si>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</si>
  <si>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</si>
  <si>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</si>
  <si>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</si>
  <si>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</si>
  <si>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</si>
  <si>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</si>
  <si>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</si>
  <si>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</si>
  <si>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</si>
  <si>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</si>
  <si>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</si>
  <si>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</si>
  <si>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</si>
  <si>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</si>
  <si>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</si>
  <si>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</si>
  <si>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</si>
  <si>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</si>
  <si>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>三、节能环保支出</t>
  </si>
  <si>
    <t xml:space="preserve">  其他土地出让收入</t>
  </si>
  <si>
    <t xml:space="preserve">    可再生能源电价附加收入安排的支出</t>
  </si>
  <si>
    <t>十三、大中型水库库区基金收入</t>
  </si>
  <si>
    <t xml:space="preserve">    废弃电器电子产品处理基金支出</t>
  </si>
  <si>
    <t>十四、彩票公益金收入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</si>
  <si>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</si>
  <si>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福利彩票公益金收入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</si>
  <si>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</si>
  <si>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 xml:space="preserve">  体育彩票公益金收入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</si>
  <si>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</si>
  <si>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t>十五、城市基础设施配套费收入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</si>
  <si>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</si>
  <si>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十六、小型水库移民扶助基金收入</t>
  </si>
  <si>
    <t>四、城乡社区支出</t>
  </si>
  <si>
    <t>十七、国家重大水利工程建设基金收入</t>
  </si>
  <si>
    <t xml:space="preserve">    国有土地使用权出让收入及对应专项债务收入安排的支出</t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</si>
  <si>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</si>
  <si>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</si>
  <si>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</si>
  <si>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</si>
  <si>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</si>
  <si>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</si>
  <si>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>十八、车辆通行费</t>
  </si>
  <si>
    <t xml:space="preserve">      农村基础设施建设支出</t>
  </si>
  <si>
    <t>十九、污水处理费收入</t>
  </si>
  <si>
    <t xml:space="preserve">      补助被征地农民支出</t>
  </si>
  <si>
    <t>二十、彩票发行机构和彩票销售机构的业务费用</t>
  </si>
  <si>
    <t xml:space="preserve">      土地出让业务支出</t>
  </si>
  <si>
    <t>二十一、其他政府性基金收入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</si>
  <si>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</si>
  <si>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</si>
  <si>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</si>
  <si>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</si>
  <si>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</si>
  <si>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</si>
  <si>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</si>
  <si>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</si>
  <si>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</si>
  <si>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</si>
  <si>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</si>
  <si>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</si>
  <si>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</si>
  <si>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</si>
  <si>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</si>
  <si>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</si>
  <si>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</si>
  <si>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</si>
  <si>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</si>
  <si>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</si>
  <si>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</si>
  <si>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</si>
  <si>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</si>
  <si>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</si>
  <si>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</si>
  <si>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</si>
  <si>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</si>
  <si>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</si>
  <si>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</si>
  <si>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</si>
  <si>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</si>
  <si>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</si>
  <si>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</si>
  <si>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</si>
  <si>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</si>
  <si>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</si>
  <si>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</si>
  <si>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</si>
  <si>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</si>
  <si>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</si>
  <si>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</si>
  <si>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</si>
  <si>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</si>
  <si>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</si>
  <si>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</si>
  <si>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</si>
  <si>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</si>
  <si>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铁路资产变现收入安排的支出</t>
    </r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</si>
  <si>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</si>
  <si>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</si>
  <si>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</si>
  <si>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</si>
  <si>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</si>
  <si>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</si>
  <si>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</si>
  <si>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</si>
  <si>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</si>
  <si>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</si>
  <si>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</si>
  <si>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</si>
  <si>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</si>
  <si>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</si>
  <si>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</si>
  <si>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</si>
  <si>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</si>
  <si>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</si>
  <si>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</si>
  <si>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</si>
  <si>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</si>
  <si>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</si>
  <si>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</si>
  <si>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</si>
  <si>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</si>
  <si>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</si>
  <si>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</si>
  <si>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</si>
  <si>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</si>
  <si>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</si>
  <si>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</si>
  <si>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</si>
  <si>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</si>
  <si>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</si>
  <si>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</si>
  <si>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</si>
  <si>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</si>
  <si>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</si>
  <si>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</si>
  <si>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</si>
  <si>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</si>
  <si>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</si>
  <si>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</si>
  <si>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</si>
  <si>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</si>
  <si>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</si>
  <si>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</si>
  <si>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</si>
  <si>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</si>
  <si>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</si>
  <si>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</si>
  <si>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</si>
  <si>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</si>
  <si>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</si>
  <si>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</si>
  <si>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</si>
  <si>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</si>
  <si>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</si>
  <si>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</si>
  <si>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</si>
  <si>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</si>
  <si>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</si>
  <si>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</si>
  <si>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</si>
  <si>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</si>
  <si>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</si>
  <si>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</si>
  <si>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</si>
  <si>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</si>
  <si>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</si>
  <si>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</si>
  <si>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</si>
  <si>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</si>
  <si>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</si>
  <si>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</si>
  <si>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</si>
  <si>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</si>
  <si>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</si>
  <si>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</si>
  <si>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</si>
  <si>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</si>
  <si>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</si>
  <si>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</si>
  <si>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</si>
  <si>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</si>
  <si>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</si>
  <si>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</si>
  <si>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收入合计</t>
  </si>
  <si>
    <t>支出合计</t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</si>
  <si>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</si>
  <si>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</si>
  <si>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</si>
  <si>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</si>
  <si>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</si>
  <si>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</si>
  <si>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</si>
  <si>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</si>
  <si>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</si>
  <si>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</si>
  <si>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</si>
  <si>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</si>
  <si>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</si>
  <si>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</si>
  <si>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</si>
  <si>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>鱼峰区本级无政府性基金预算，故此表无数据</t>
  </si>
  <si>
    <t>2017年政府性基金预算收支明细表</t>
  </si>
  <si>
    <t>当年预算收入</t>
  </si>
  <si>
    <t>政府性基金转移支付收入</t>
  </si>
  <si>
    <t>调入资金</t>
  </si>
  <si>
    <t>其他资金</t>
  </si>
  <si>
    <t xml:space="preserve">    大中型水库库区基金及对应债务专著收入安排的支出</t>
  </si>
  <si>
    <t>鱼峰区无政府基金预算支出，故此表无数据</t>
  </si>
  <si>
    <t>2017年政府性基金预算转移支付表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</si>
</sst>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.00;* \-#,##0.00;* &quot;-&quot;??;@"/>
    <numFmt numFmtId="179" formatCode="* #,##0;* \-#,##0;* &quot;-&quot;;@"/>
    <numFmt numFmtId="180" formatCode="* #,##0.00;* \-#,##0.00;* &quot;&quot;??;@"/>
    <numFmt numFmtId="181" formatCode="0.00_ "/>
    <numFmt numFmtId="182" formatCode="#,##0.0_ "/>
    <numFmt numFmtId="183" formatCode="00"/>
    <numFmt numFmtId="184" formatCode="_ &quot;￥&quot;* #,##0_ ;_ &quot;￥&quot;* \-#,##0_ ;_ &quot;￥&quot;* &quot;-&quot;_ ;_ @_ "/>
    <numFmt numFmtId="185" formatCode="0.0_);[Red]\(0.0\)"/>
    <numFmt numFmtId="186" formatCode="_ &quot;￥&quot;* #,##0.00_ ;_ &quot;￥&quot;* \-#,##0.00_ ;_ &quot;￥&quot;* &quot;-&quot;??_ ;_ @_ "/>
  </numFmts>
  <fonts count="63"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2"/>
      <name val="黑体"/>
      <family val="3"/>
    </font>
    <font>
      <b/>
      <sz val="12"/>
      <name val="黑体"/>
      <family val="3"/>
    </font>
    <font>
      <sz val="11"/>
      <color indexed="8"/>
      <name val="Tahoma"/>
      <family val="2"/>
    </font>
    <font>
      <b/>
      <sz val="16"/>
      <name val="黑体"/>
      <family val="3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2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9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7" applyNumberFormat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8" applyNumberFormat="0" applyFont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0" xfId="62" applyNumberFormat="1" applyFont="1" applyFill="1" applyAlignment="1">
      <alignment vertical="center"/>
    </xf>
    <xf numFmtId="43" fontId="2" fillId="0" borderId="0" xfId="62" applyNumberFormat="1" applyFont="1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3" fontId="3" fillId="0" borderId="9" xfId="62" applyNumberFormat="1" applyFont="1" applyFill="1" applyBorder="1" applyAlignment="1">
      <alignment horizontal="center" vertical="center" wrapText="1"/>
    </xf>
    <xf numFmtId="43" fontId="3" fillId="0" borderId="10" xfId="62" applyNumberFormat="1" applyFont="1" applyFill="1" applyBorder="1" applyAlignment="1">
      <alignment horizontal="center" vertical="center" wrapText="1"/>
    </xf>
    <xf numFmtId="43" fontId="3" fillId="0" borderId="11" xfId="62" applyNumberFormat="1" applyFont="1" applyFill="1" applyBorder="1" applyAlignment="1" applyProtection="1">
      <alignment horizontal="center" vertical="center"/>
      <protection/>
    </xf>
    <xf numFmtId="43" fontId="3" fillId="0" borderId="11" xfId="62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  <protection/>
    </xf>
    <xf numFmtId="43" fontId="6" fillId="0" borderId="11" xfId="62" applyNumberFormat="1" applyFont="1" applyFill="1" applyBorder="1" applyAlignment="1" applyProtection="1">
      <alignment horizontal="right" vertical="center"/>
      <protection/>
    </xf>
    <xf numFmtId="43" fontId="6" fillId="0" borderId="10" xfId="62" applyNumberFormat="1" applyFont="1" applyFill="1" applyBorder="1" applyAlignment="1" applyProtection="1">
      <alignment horizontal="right" vertical="center"/>
      <protection/>
    </xf>
    <xf numFmtId="43" fontId="6" fillId="0" borderId="11" xfId="62" applyNumberFormat="1" applyFont="1" applyFill="1" applyBorder="1" applyAlignment="1" applyProtection="1">
      <alignment vertical="center"/>
      <protection/>
    </xf>
    <xf numFmtId="43" fontId="6" fillId="0" borderId="12" xfId="62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3" fontId="6" fillId="0" borderId="11" xfId="62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43" fontId="4" fillId="0" borderId="0" xfId="62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9" xfId="0" applyNumberFormat="1" applyFont="1" applyFill="1" applyBorder="1" applyAlignment="1" applyProtection="1">
      <alignment horizontal="left" vertical="center"/>
      <protection/>
    </xf>
    <xf numFmtId="43" fontId="6" fillId="0" borderId="9" xfId="62" applyNumberFormat="1" applyFont="1" applyFill="1" applyBorder="1" applyAlignment="1" applyProtection="1">
      <alignment horizontal="left" vertical="center"/>
      <protection/>
    </xf>
    <xf numFmtId="3" fontId="6" fillId="0" borderId="11" xfId="0" applyNumberFormat="1" applyFont="1" applyFill="1" applyBorder="1" applyAlignment="1" applyProtection="1">
      <alignment horizontal="left" vertical="center"/>
      <protection/>
    </xf>
    <xf numFmtId="43" fontId="6" fillId="0" borderId="11" xfId="62" applyNumberFormat="1" applyFont="1" applyFill="1" applyBorder="1" applyAlignment="1" applyProtection="1">
      <alignment horizontal="left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43" fontId="4" fillId="0" borderId="11" xfId="62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10" fontId="0" fillId="0" borderId="0" xfId="0" applyNumberFormat="1" applyAlignment="1">
      <alignment/>
    </xf>
    <xf numFmtId="0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right" vertical="center"/>
    </xf>
    <xf numFmtId="10" fontId="0" fillId="0" borderId="11" xfId="0" applyNumberFormat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181" fontId="6" fillId="0" borderId="11" xfId="0" applyNumberFormat="1" applyFont="1" applyFill="1" applyBorder="1" applyAlignment="1" applyProtection="1">
      <alignment horizontal="right" vertical="center" wrapText="1"/>
      <protection/>
    </xf>
    <xf numFmtId="181" fontId="6" fillId="0" borderId="9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1" fontId="6" fillId="0" borderId="0" xfId="0" applyNumberFormat="1" applyFont="1" applyFill="1" applyAlignment="1">
      <alignment horizontal="center" vertical="center"/>
    </xf>
    <xf numFmtId="41" fontId="0" fillId="0" borderId="0" xfId="0" applyNumberFormat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>
      <alignment horizontal="centerContinuous" vertical="center"/>
    </xf>
    <xf numFmtId="41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41" fontId="6" fillId="0" borderId="11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12" fontId="0" fillId="0" borderId="0" xfId="0" applyNumberFormat="1" applyAlignment="1">
      <alignment/>
    </xf>
    <xf numFmtId="41" fontId="0" fillId="0" borderId="0" xfId="0" applyNumberFormat="1" applyAlignment="1">
      <alignment/>
    </xf>
    <xf numFmtId="12" fontId="0" fillId="0" borderId="0" xfId="0" applyNumberFormat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 applyProtection="1">
      <alignment horizontal="left" vertical="center"/>
      <protection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41" fontId="6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2" fontId="6" fillId="0" borderId="0" xfId="0" applyNumberFormat="1" applyFont="1" applyFill="1" applyAlignment="1" applyProtection="1">
      <alignment horizontal="right" vertical="center"/>
      <protection/>
    </xf>
    <xf numFmtId="183" fontId="10" fillId="0" borderId="0" xfId="0" applyNumberFormat="1" applyFont="1" applyFill="1" applyAlignment="1" applyProtection="1">
      <alignment horizontal="centerContinuous" vertical="center"/>
      <protection/>
    </xf>
    <xf numFmtId="183" fontId="11" fillId="0" borderId="0" xfId="0" applyNumberFormat="1" applyFont="1" applyFill="1" applyAlignment="1" applyProtection="1">
      <alignment horizontal="centerContinuous" vertical="center"/>
      <protection/>
    </xf>
    <xf numFmtId="182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4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56" applyNumberFormat="1" applyFont="1" applyFill="1" applyBorder="1" applyAlignment="1">
      <alignment vertical="center"/>
    </xf>
    <xf numFmtId="4" fontId="0" fillId="0" borderId="11" xfId="0" applyNumberFormat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1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0" fontId="5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43" fontId="5" fillId="0" borderId="0" xfId="62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62" applyNumberFormat="1" applyFont="1" applyFill="1" applyBorder="1" applyAlignment="1" applyProtection="1">
      <alignment horizontal="right" vertical="center"/>
      <protection/>
    </xf>
    <xf numFmtId="43" fontId="5" fillId="0" borderId="0" xfId="62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43" fontId="3" fillId="0" borderId="13" xfId="62" applyNumberFormat="1" applyFont="1" applyFill="1" applyBorder="1" applyAlignment="1" applyProtection="1">
      <alignment horizontal="right" vertical="center"/>
      <protection/>
    </xf>
    <xf numFmtId="0" fontId="36" fillId="0" borderId="0" xfId="43" applyFont="1" applyAlignment="1">
      <alignment horizontal="center" vertical="center"/>
      <protection/>
    </xf>
    <xf numFmtId="0" fontId="42" fillId="0" borderId="0" xfId="46">
      <alignment vertical="center"/>
      <protection/>
    </xf>
    <xf numFmtId="0" fontId="35" fillId="0" borderId="0" xfId="43" applyFont="1">
      <alignment vertical="center"/>
      <protection/>
    </xf>
    <xf numFmtId="0" fontId="37" fillId="0" borderId="0" xfId="43" applyFont="1">
      <alignment vertical="center"/>
      <protection/>
    </xf>
    <xf numFmtId="185" fontId="37" fillId="0" borderId="0" xfId="43" applyNumberFormat="1" applyFont="1" applyAlignment="1">
      <alignment horizontal="right" vertical="center"/>
      <protection/>
    </xf>
    <xf numFmtId="0" fontId="38" fillId="0" borderId="11" xfId="43" applyFont="1" applyBorder="1" applyAlignment="1">
      <alignment horizontal="center" vertical="center"/>
      <protection/>
    </xf>
    <xf numFmtId="185" fontId="38" fillId="0" borderId="11" xfId="43" applyNumberFormat="1" applyFont="1" applyBorder="1" applyAlignment="1">
      <alignment horizontal="center" vertical="center"/>
      <protection/>
    </xf>
    <xf numFmtId="0" fontId="38" fillId="0" borderId="0" xfId="43" applyFont="1" applyAlignment="1">
      <alignment horizontal="center" vertical="center"/>
      <protection/>
    </xf>
    <xf numFmtId="0" fontId="37" fillId="0" borderId="11" xfId="43" applyFont="1" applyBorder="1" applyAlignment="1">
      <alignment horizontal="center" vertical="center"/>
      <protection/>
    </xf>
    <xf numFmtId="0" fontId="35" fillId="0" borderId="11" xfId="46" applyFont="1" applyFill="1" applyBorder="1" applyAlignment="1">
      <alignment/>
      <protection/>
    </xf>
    <xf numFmtId="185" fontId="35" fillId="0" borderId="0" xfId="43" applyNumberFormat="1" applyFont="1">
      <alignment vertical="center"/>
      <protection/>
    </xf>
    <xf numFmtId="0" fontId="4" fillId="0" borderId="0" xfId="50">
      <alignment/>
      <protection/>
    </xf>
    <xf numFmtId="0" fontId="35" fillId="0" borderId="11" xfId="50" applyFont="1" applyBorder="1" applyAlignment="1">
      <alignment horizontal="left" vertical="center"/>
      <protection/>
    </xf>
    <xf numFmtId="0" fontId="35" fillId="0" borderId="11" xfId="50" applyFont="1" applyBorder="1" applyAlignment="1">
      <alignment vertical="center"/>
      <protection/>
    </xf>
    <xf numFmtId="0" fontId="2" fillId="0" borderId="9" xfId="50" applyFont="1" applyFill="1" applyBorder="1" applyAlignment="1">
      <alignment horizontal="distributed" vertical="center"/>
      <protection/>
    </xf>
    <xf numFmtId="0" fontId="35" fillId="34" borderId="11" xfId="50" applyFont="1" applyFill="1" applyBorder="1" applyAlignment="1">
      <alignment vertical="center"/>
      <protection/>
    </xf>
    <xf numFmtId="3" fontId="35" fillId="0" borderId="11" xfId="50" applyNumberFormat="1" applyFont="1" applyFill="1" applyBorder="1" applyAlignment="1" applyProtection="1">
      <alignment horizontal="left" vertical="center"/>
      <protection/>
    </xf>
    <xf numFmtId="0" fontId="35" fillId="0" borderId="11" xfId="50" applyFont="1" applyFill="1" applyBorder="1" applyAlignment="1">
      <alignment vertical="center"/>
      <protection/>
    </xf>
    <xf numFmtId="3" fontId="35" fillId="0" borderId="11" xfId="50" applyNumberFormat="1" applyFont="1" applyFill="1" applyBorder="1" applyAlignment="1" applyProtection="1">
      <alignment vertical="center"/>
      <protection/>
    </xf>
    <xf numFmtId="0" fontId="41" fillId="35" borderId="11" xfId="50" applyFont="1" applyFill="1" applyBorder="1" applyAlignment="1">
      <alignment horizontal="distributed" vertical="center"/>
      <protection/>
    </xf>
    <xf numFmtId="0" fontId="4" fillId="0" borderId="0" xfId="50" applyFill="1" applyAlignment="1">
      <alignment vertical="center"/>
      <protection/>
    </xf>
    <xf numFmtId="0" fontId="37" fillId="0" borderId="0" xfId="50" applyFont="1" applyFill="1" applyAlignment="1">
      <alignment vertical="center"/>
      <protection/>
    </xf>
    <xf numFmtId="0" fontId="41" fillId="0" borderId="9" xfId="50" applyFont="1" applyFill="1" applyBorder="1" applyAlignment="1">
      <alignment horizontal="center" vertical="center"/>
      <protection/>
    </xf>
    <xf numFmtId="0" fontId="41" fillId="35" borderId="9" xfId="50" applyFont="1" applyFill="1" applyBorder="1" applyAlignment="1">
      <alignment horizontal="center" vertical="center"/>
      <protection/>
    </xf>
    <xf numFmtId="0" fontId="35" fillId="35" borderId="11" xfId="50" applyFont="1" applyFill="1" applyBorder="1" applyAlignment="1">
      <alignment vertical="center"/>
      <protection/>
    </xf>
    <xf numFmtId="0" fontId="1" fillId="0" borderId="11" xfId="50" applyFont="1" applyBorder="1" applyAlignment="1">
      <alignment horizontal="left" vertical="center"/>
      <protection/>
    </xf>
    <xf numFmtId="0" fontId="41" fillId="0" borderId="11" xfId="50" applyFont="1" applyFill="1" applyBorder="1" applyAlignment="1">
      <alignment vertical="center"/>
      <protection/>
    </xf>
    <xf numFmtId="0" fontId="41" fillId="35" borderId="11" xfId="50" applyFont="1" applyFill="1" applyBorder="1" applyAlignment="1">
      <alignment vertical="center"/>
      <protection/>
    </xf>
    <xf numFmtId="0" fontId="35" fillId="35" borderId="20" xfId="50" applyFont="1" applyFill="1" applyBorder="1" applyAlignment="1">
      <alignment vertical="center"/>
      <protection/>
    </xf>
    <xf numFmtId="0" fontId="4" fillId="34" borderId="11" xfId="50" applyFill="1" applyBorder="1" applyAlignment="1">
      <alignment vertical="center"/>
      <protection/>
    </xf>
    <xf numFmtId="0" fontId="4" fillId="0" borderId="11" xfId="50" applyFill="1" applyBorder="1" applyAlignment="1">
      <alignment vertical="center"/>
      <protection/>
    </xf>
    <xf numFmtId="1" fontId="35" fillId="0" borderId="11" xfId="50" applyNumberFormat="1" applyFont="1" applyFill="1" applyBorder="1" applyAlignment="1" applyProtection="1">
      <alignment vertical="center"/>
      <protection locked="0"/>
    </xf>
    <xf numFmtId="0" fontId="4" fillId="35" borderId="11" xfId="50" applyFill="1" applyBorder="1" applyAlignment="1">
      <alignment vertical="center"/>
      <protection/>
    </xf>
    <xf numFmtId="0" fontId="40" fillId="0" borderId="0" xfId="50" applyFont="1" applyFill="1" applyAlignment="1">
      <alignment horizontal="center" vertical="center"/>
      <protection/>
    </xf>
    <xf numFmtId="0" fontId="11" fillId="0" borderId="20" xfId="50" applyFont="1" applyFill="1" applyBorder="1" applyAlignment="1">
      <alignment horizontal="distributed" vertical="center"/>
      <protection/>
    </xf>
    <xf numFmtId="0" fontId="11" fillId="0" borderId="21" xfId="50" applyFont="1" applyFill="1" applyBorder="1" applyAlignment="1">
      <alignment horizontal="distributed" vertical="center"/>
      <protection/>
    </xf>
    <xf numFmtId="0" fontId="11" fillId="0" borderId="22" xfId="50" applyFont="1" applyFill="1" applyBorder="1" applyAlignment="1">
      <alignment horizontal="distributed" vertical="center"/>
      <protection/>
    </xf>
    <xf numFmtId="0" fontId="2" fillId="0" borderId="23" xfId="50" applyFont="1" applyFill="1" applyBorder="1" applyAlignment="1">
      <alignment horizontal="center" vertical="center"/>
      <protection/>
    </xf>
    <xf numFmtId="0" fontId="2" fillId="0" borderId="9" xfId="50" applyFont="1" applyFill="1" applyBorder="1" applyAlignment="1">
      <alignment horizontal="distributed" vertical="center"/>
      <protection/>
    </xf>
    <xf numFmtId="0" fontId="2" fillId="0" borderId="24" xfId="50" applyFont="1" applyFill="1" applyBorder="1" applyAlignment="1">
      <alignment horizontal="distributed" vertical="center"/>
      <protection/>
    </xf>
    <xf numFmtId="0" fontId="2" fillId="0" borderId="25" xfId="50" applyFont="1" applyFill="1" applyBorder="1" applyAlignment="1">
      <alignment horizontal="center" vertical="center"/>
      <protection/>
    </xf>
    <xf numFmtId="0" fontId="2" fillId="0" borderId="9" xfId="50" applyFont="1" applyFill="1" applyBorder="1" applyAlignment="1">
      <alignment horizontal="center" vertical="center"/>
      <protection/>
    </xf>
    <xf numFmtId="0" fontId="2" fillId="0" borderId="24" xfId="50" applyFont="1" applyFill="1" applyBorder="1" applyAlignment="1">
      <alignment horizontal="center" vertical="center" wrapText="1"/>
      <protection/>
    </xf>
    <xf numFmtId="0" fontId="4" fillId="0" borderId="9" xfId="50" applyFont="1" applyFill="1" applyBorder="1" applyAlignment="1">
      <alignment horizontal="center" vertical="center"/>
      <protection/>
    </xf>
    <xf numFmtId="0" fontId="4" fillId="0" borderId="9" xfId="50" applyFont="1" applyFill="1" applyBorder="1" applyAlignment="1">
      <alignment horizontal="center" wrapText="1"/>
      <protection/>
    </xf>
    <xf numFmtId="0" fontId="2" fillId="0" borderId="9" xfId="50" applyFont="1" applyFill="1" applyBorder="1" applyAlignment="1">
      <alignment horizontal="center"/>
      <protection/>
    </xf>
    <xf numFmtId="0" fontId="2" fillId="0" borderId="24" xfId="50" applyFont="1" applyFill="1" applyBorder="1" applyAlignment="1">
      <alignment horizontal="center" vertical="center"/>
      <protection/>
    </xf>
    <xf numFmtId="0" fontId="4" fillId="0" borderId="0" xfId="50">
      <alignment/>
      <protection/>
    </xf>
    <xf numFmtId="0" fontId="37" fillId="0" borderId="0" xfId="50" applyFont="1" applyFill="1">
      <alignment/>
      <protection/>
    </xf>
    <xf numFmtId="0" fontId="35" fillId="0" borderId="11" xfId="50" applyFont="1" applyBorder="1" applyAlignment="1">
      <alignment horizontal="left" vertical="center"/>
      <protection/>
    </xf>
    <xf numFmtId="0" fontId="4" fillId="0" borderId="0" xfId="50" applyFont="1" applyFill="1" applyAlignment="1">
      <alignment horizontal="right"/>
      <protection/>
    </xf>
    <xf numFmtId="3" fontId="35" fillId="34" borderId="11" xfId="50" applyNumberFormat="1" applyFont="1" applyFill="1" applyBorder="1" applyAlignment="1" applyProtection="1">
      <alignment vertical="center"/>
      <protection/>
    </xf>
    <xf numFmtId="0" fontId="35" fillId="34" borderId="11" xfId="50" applyFont="1" applyFill="1" applyBorder="1" applyAlignment="1">
      <alignment vertical="center"/>
      <protection/>
    </xf>
    <xf numFmtId="3" fontId="35" fillId="0" borderId="11" xfId="50" applyNumberFormat="1" applyFont="1" applyFill="1" applyBorder="1" applyAlignment="1" applyProtection="1">
      <alignment horizontal="left" vertical="center"/>
      <protection/>
    </xf>
    <xf numFmtId="0" fontId="35" fillId="0" borderId="11" xfId="50" applyFont="1" applyFill="1" applyBorder="1" applyAlignment="1">
      <alignment vertical="center"/>
      <protection/>
    </xf>
    <xf numFmtId="3" fontId="35" fillId="0" borderId="11" xfId="50" applyNumberFormat="1" applyFont="1" applyFill="1" applyBorder="1" applyAlignment="1" applyProtection="1">
      <alignment vertical="center"/>
      <protection/>
    </xf>
    <xf numFmtId="3" fontId="35" fillId="34" borderId="11" xfId="50" applyNumberFormat="1" applyFont="1" applyFill="1" applyBorder="1" applyAlignment="1" applyProtection="1">
      <alignment horizontal="left" vertical="center"/>
      <protection/>
    </xf>
    <xf numFmtId="0" fontId="41" fillId="35" borderId="11" xfId="50" applyFont="1" applyFill="1" applyBorder="1" applyAlignment="1">
      <alignment horizontal="distributed" vertical="center"/>
      <protection/>
    </xf>
    <xf numFmtId="0" fontId="4" fillId="35" borderId="11" xfId="50" applyFont="1" applyFill="1" applyBorder="1">
      <alignment/>
      <protection/>
    </xf>
    <xf numFmtId="0" fontId="4" fillId="0" borderId="0" xfId="50" applyFont="1" applyFill="1">
      <alignment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2" xfId="43"/>
    <cellStyle name="常规 2 2" xfId="44"/>
    <cellStyle name="常规 2 3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千位分隔 2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zoomScalePageLayoutView="0" workbookViewId="0" topLeftCell="A1">
      <selection activeCell="B9" sqref="B9"/>
    </sheetView>
  </sheetViews>
  <sheetFormatPr defaultColWidth="9.16015625" defaultRowHeight="34.5" customHeight="1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</cols>
  <sheetData>
    <row r="2" ht="30" customHeight="1"/>
    <row r="3" ht="25.5" customHeight="1"/>
    <row r="4" ht="28.5" customHeight="1"/>
    <row r="5" spans="1:14" s="167" customFormat="1" ht="34.5" customHeight="1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70"/>
      <c r="K5" s="168"/>
      <c r="L5" s="168"/>
      <c r="M5" s="168"/>
      <c r="N5" s="168"/>
    </row>
    <row r="7" ht="19.5" customHeight="1"/>
    <row r="8" ht="19.5" customHeight="1"/>
    <row r="9" spans="4:5" s="154" customFormat="1" ht="22.5" customHeight="1">
      <c r="D9" s="169"/>
      <c r="E9" s="169"/>
    </row>
    <row r="10" spans="4:5" s="154" customFormat="1" ht="22.5" customHeight="1">
      <c r="D10" s="169"/>
      <c r="E10" s="169"/>
    </row>
    <row r="11" spans="4:5" s="154" customFormat="1" ht="22.5" customHeight="1">
      <c r="D11" s="171" t="s">
        <v>1</v>
      </c>
      <c r="E11" s="171"/>
    </row>
    <row r="12" spans="4:5" s="154" customFormat="1" ht="22.5" customHeight="1">
      <c r="D12" s="172">
        <v>42753</v>
      </c>
      <c r="E12" s="172"/>
    </row>
    <row r="13" spans="4:5" s="154" customFormat="1" ht="22.5" customHeight="1">
      <c r="D13" s="169"/>
      <c r="E13" s="169"/>
    </row>
    <row r="14" spans="4:5" s="154" customFormat="1" ht="22.5" customHeight="1">
      <c r="D14" s="169"/>
      <c r="E14" s="169"/>
    </row>
  </sheetData>
  <sheetProtection/>
  <mergeCells count="2">
    <mergeCell ref="D11:E11"/>
    <mergeCell ref="D12:E1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zoomScalePageLayoutView="0" workbookViewId="0" topLeftCell="A1">
      <selection activeCell="I7" sqref="I7"/>
    </sheetView>
  </sheetViews>
  <sheetFormatPr defaultColWidth="12" defaultRowHeight="11.25"/>
  <cols>
    <col min="1" max="1" width="69.83203125" style="31" customWidth="1"/>
    <col min="2" max="2" width="26.16015625" style="36" customWidth="1"/>
    <col min="3" max="3" width="74.83203125" style="31" customWidth="1"/>
    <col min="4" max="4" width="29.66015625" style="36" customWidth="1"/>
    <col min="5" max="16384" width="12" style="31" customWidth="1"/>
  </cols>
  <sheetData>
    <row r="1" spans="1:256" s="34" customFormat="1" ht="14.25">
      <c r="A1" s="31"/>
      <c r="B1" s="36"/>
      <c r="C1" s="31"/>
      <c r="D1" s="3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4" ht="33.75" customHeight="1">
      <c r="A2" s="185" t="s">
        <v>699</v>
      </c>
      <c r="B2" s="185"/>
      <c r="C2" s="185"/>
      <c r="D2" s="185"/>
    </row>
    <row r="3" ht="18.75" customHeight="1">
      <c r="D3" s="37" t="s">
        <v>4</v>
      </c>
    </row>
    <row r="4" spans="1:4" s="35" customFormat="1" ht="14.25">
      <c r="A4" s="38" t="s">
        <v>700</v>
      </c>
      <c r="B4" s="38" t="s">
        <v>591</v>
      </c>
      <c r="C4" s="38" t="s">
        <v>700</v>
      </c>
      <c r="D4" s="38" t="s">
        <v>591</v>
      </c>
    </row>
    <row r="5" spans="1:4" ht="14.25">
      <c r="A5" s="39" t="s">
        <v>701</v>
      </c>
      <c r="B5" s="40">
        <v>2420</v>
      </c>
      <c r="C5" s="41" t="s">
        <v>702</v>
      </c>
      <c r="D5" s="42"/>
    </row>
    <row r="6" spans="1:4" ht="14.25">
      <c r="A6" s="43" t="s">
        <v>703</v>
      </c>
      <c r="B6" s="42"/>
      <c r="C6" s="41" t="s">
        <v>704</v>
      </c>
      <c r="D6" s="42"/>
    </row>
    <row r="7" spans="1:4" ht="14.25">
      <c r="A7" s="43" t="s">
        <v>705</v>
      </c>
      <c r="B7" s="42"/>
      <c r="C7" s="41" t="s">
        <v>706</v>
      </c>
      <c r="D7" s="42"/>
    </row>
    <row r="8" spans="1:4" ht="14.25">
      <c r="A8" s="43" t="s">
        <v>707</v>
      </c>
      <c r="B8" s="42"/>
      <c r="C8" s="41" t="s">
        <v>708</v>
      </c>
      <c r="D8" s="42"/>
    </row>
    <row r="9" spans="1:4" ht="14.25">
      <c r="A9" s="43" t="s">
        <v>709</v>
      </c>
      <c r="B9" s="40">
        <v>2420</v>
      </c>
      <c r="C9" s="41" t="s">
        <v>710</v>
      </c>
      <c r="D9" s="42"/>
    </row>
    <row r="10" spans="1:4" ht="14.25">
      <c r="A10" s="39" t="s">
        <v>711</v>
      </c>
      <c r="B10" s="42">
        <v>7152</v>
      </c>
      <c r="C10" s="41" t="s">
        <v>712</v>
      </c>
      <c r="D10" s="42"/>
    </row>
    <row r="11" spans="1:4" ht="14.25">
      <c r="A11" s="43" t="s">
        <v>713</v>
      </c>
      <c r="B11" s="40"/>
      <c r="C11" s="41" t="s">
        <v>714</v>
      </c>
      <c r="D11" s="42"/>
    </row>
    <row r="12" spans="1:4" ht="14.25">
      <c r="A12" s="43" t="s">
        <v>715</v>
      </c>
      <c r="B12" s="40"/>
      <c r="C12" s="41" t="s">
        <v>716</v>
      </c>
      <c r="D12" s="42"/>
    </row>
    <row r="13" spans="1:4" ht="14.25">
      <c r="A13" s="43" t="s">
        <v>717</v>
      </c>
      <c r="B13" s="40"/>
      <c r="C13" s="41" t="s">
        <v>718</v>
      </c>
      <c r="D13" s="42"/>
    </row>
    <row r="14" spans="1:4" ht="14.25">
      <c r="A14" s="43" t="s">
        <v>719</v>
      </c>
      <c r="B14" s="40"/>
      <c r="C14" s="41" t="s">
        <v>720</v>
      </c>
      <c r="D14" s="42"/>
    </row>
    <row r="15" spans="1:4" ht="14.25">
      <c r="A15" s="43" t="s">
        <v>721</v>
      </c>
      <c r="B15" s="40"/>
      <c r="C15" s="41" t="s">
        <v>722</v>
      </c>
      <c r="D15" s="42"/>
    </row>
    <row r="16" spans="1:4" ht="14.25">
      <c r="A16" s="43" t="s">
        <v>723</v>
      </c>
      <c r="B16" s="40"/>
      <c r="C16" s="41" t="s">
        <v>724</v>
      </c>
      <c r="D16" s="42"/>
    </row>
    <row r="17" spans="1:4" ht="14.25">
      <c r="A17" s="43" t="s">
        <v>725</v>
      </c>
      <c r="B17" s="40"/>
      <c r="C17" s="41" t="s">
        <v>726</v>
      </c>
      <c r="D17" s="42"/>
    </row>
    <row r="18" spans="1:4" ht="14.25">
      <c r="A18" s="43" t="s">
        <v>727</v>
      </c>
      <c r="B18" s="40"/>
      <c r="C18" s="41" t="s">
        <v>728</v>
      </c>
      <c r="D18" s="42"/>
    </row>
    <row r="19" spans="1:4" ht="14.25">
      <c r="A19" s="43" t="s">
        <v>729</v>
      </c>
      <c r="B19" s="40"/>
      <c r="C19" s="41" t="s">
        <v>730</v>
      </c>
      <c r="D19" s="42"/>
    </row>
    <row r="20" spans="1:4" ht="14.25">
      <c r="A20" s="43" t="s">
        <v>731</v>
      </c>
      <c r="B20" s="40"/>
      <c r="C20" s="41" t="s">
        <v>732</v>
      </c>
      <c r="D20" s="42"/>
    </row>
    <row r="21" spans="1:4" ht="14.25">
      <c r="A21" s="43" t="s">
        <v>733</v>
      </c>
      <c r="B21" s="40"/>
      <c r="C21" s="41" t="s">
        <v>734</v>
      </c>
      <c r="D21" s="42"/>
    </row>
    <row r="22" spans="1:4" ht="14.25">
      <c r="A22" s="43" t="s">
        <v>735</v>
      </c>
      <c r="B22" s="40"/>
      <c r="C22" s="41" t="s">
        <v>736</v>
      </c>
      <c r="D22" s="42"/>
    </row>
    <row r="23" spans="1:4" ht="14.25">
      <c r="A23" s="43" t="s">
        <v>737</v>
      </c>
      <c r="B23" s="40"/>
      <c r="C23" s="41" t="s">
        <v>738</v>
      </c>
      <c r="D23" s="42">
        <v>11942</v>
      </c>
    </row>
    <row r="24" spans="1:4" ht="14.25">
      <c r="A24" s="43" t="s">
        <v>739</v>
      </c>
      <c r="B24" s="40"/>
      <c r="C24" s="44" t="s">
        <v>740</v>
      </c>
      <c r="D24" s="42">
        <v>25612</v>
      </c>
    </row>
    <row r="25" spans="1:4" ht="14.25">
      <c r="A25" s="43" t="s">
        <v>741</v>
      </c>
      <c r="B25" s="40"/>
      <c r="C25" s="45" t="s">
        <v>742</v>
      </c>
      <c r="D25" s="42"/>
    </row>
    <row r="26" spans="1:4" ht="14.25">
      <c r="A26" s="43" t="s">
        <v>743</v>
      </c>
      <c r="B26" s="40"/>
      <c r="C26" s="46" t="s">
        <v>744</v>
      </c>
      <c r="D26" s="42">
        <v>141</v>
      </c>
    </row>
    <row r="27" spans="1:4" ht="14.25">
      <c r="A27" s="43" t="s">
        <v>745</v>
      </c>
      <c r="B27" s="40">
        <v>1462</v>
      </c>
      <c r="C27" s="47" t="s">
        <v>746</v>
      </c>
      <c r="D27" s="42"/>
    </row>
    <row r="28" spans="1:4" ht="14.25">
      <c r="A28" s="43" t="s">
        <v>747</v>
      </c>
      <c r="B28" s="40">
        <f>B10-B27</f>
        <v>5690</v>
      </c>
      <c r="C28" s="47" t="s">
        <v>748</v>
      </c>
      <c r="D28" s="42"/>
    </row>
    <row r="29" spans="1:4" ht="14.25">
      <c r="A29" s="39" t="s">
        <v>749</v>
      </c>
      <c r="B29" s="42">
        <v>11942</v>
      </c>
      <c r="C29" s="46" t="s">
        <v>750</v>
      </c>
      <c r="D29" s="42"/>
    </row>
    <row r="30" spans="1:4" ht="14.25">
      <c r="A30" s="41" t="s">
        <v>751</v>
      </c>
      <c r="B30" s="42"/>
      <c r="C30" s="47" t="s">
        <v>752</v>
      </c>
      <c r="D30" s="42">
        <f>D24-D26</f>
        <v>25471</v>
      </c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3"/>
  <sheetViews>
    <sheetView zoomScaleSheetLayoutView="100" zoomScalePageLayoutView="0" workbookViewId="0" topLeftCell="A1">
      <selection activeCell="N31" sqref="N31"/>
    </sheetView>
  </sheetViews>
  <sheetFormatPr defaultColWidth="12.16015625" defaultRowHeight="11.25"/>
  <cols>
    <col min="1" max="1" width="29.5" style="21" customWidth="1"/>
    <col min="2" max="2" width="11.5" style="22" customWidth="1"/>
    <col min="3" max="3" width="10.66015625" style="22" customWidth="1"/>
    <col min="4" max="4" width="11.5" style="22" customWidth="1"/>
    <col min="5" max="5" width="22.16015625" style="22" customWidth="1"/>
    <col min="6" max="6" width="12.66015625" style="22" customWidth="1"/>
    <col min="7" max="7" width="10.83203125" style="22" customWidth="1"/>
    <col min="8" max="8" width="11.16015625" style="22" customWidth="1"/>
    <col min="9" max="249" width="12.16015625" style="21" customWidth="1"/>
    <col min="250" max="16384" width="12.16015625" style="3" customWidth="1"/>
  </cols>
  <sheetData>
    <row r="1" ht="14.25">
      <c r="A1" s="23" t="s">
        <v>753</v>
      </c>
    </row>
    <row r="2" spans="1:8" s="18" customFormat="1" ht="27.75" customHeight="1">
      <c r="A2" s="186" t="s">
        <v>754</v>
      </c>
      <c r="B2" s="187"/>
      <c r="C2" s="187"/>
      <c r="D2" s="187"/>
      <c r="E2" s="187"/>
      <c r="F2" s="187"/>
      <c r="G2" s="187"/>
      <c r="H2" s="187"/>
    </row>
    <row r="3" spans="1:254" s="19" customFormat="1" ht="16.5" customHeight="1">
      <c r="A3" s="188" t="s">
        <v>755</v>
      </c>
      <c r="B3" s="189"/>
      <c r="C3" s="189"/>
      <c r="D3" s="189"/>
      <c r="E3" s="189"/>
      <c r="F3" s="189"/>
      <c r="G3" s="189"/>
      <c r="H3" s="18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3"/>
      <c r="IQ3" s="33"/>
      <c r="IR3" s="33"/>
      <c r="IS3" s="33"/>
      <c r="IT3" s="33"/>
    </row>
    <row r="4" spans="1:254" s="20" customFormat="1" ht="33" customHeight="1">
      <c r="A4" s="24" t="s">
        <v>700</v>
      </c>
      <c r="B4" s="10" t="s">
        <v>756</v>
      </c>
      <c r="C4" s="10" t="s">
        <v>757</v>
      </c>
      <c r="D4" s="10" t="s">
        <v>758</v>
      </c>
      <c r="E4" s="9" t="s">
        <v>700</v>
      </c>
      <c r="F4" s="10" t="s">
        <v>756</v>
      </c>
      <c r="G4" s="10" t="s">
        <v>757</v>
      </c>
      <c r="H4" s="10" t="s">
        <v>758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"/>
      <c r="IQ4" s="2"/>
      <c r="IR4" s="2"/>
      <c r="IS4" s="2"/>
      <c r="IT4" s="2"/>
    </row>
    <row r="5" spans="1:8" s="18" customFormat="1" ht="22.5" customHeight="1">
      <c r="A5" s="25" t="s">
        <v>759</v>
      </c>
      <c r="B5" s="26">
        <v>0</v>
      </c>
      <c r="C5" s="26">
        <v>0</v>
      </c>
      <c r="D5" s="26">
        <v>0</v>
      </c>
      <c r="E5" s="26" t="s">
        <v>271</v>
      </c>
      <c r="F5" s="26">
        <v>0</v>
      </c>
      <c r="G5" s="26">
        <v>0</v>
      </c>
      <c r="H5" s="26">
        <v>0</v>
      </c>
    </row>
    <row r="6" spans="1:8" s="18" customFormat="1" ht="22.5" customHeight="1">
      <c r="A6" s="27" t="s">
        <v>760</v>
      </c>
      <c r="B6" s="26">
        <v>0</v>
      </c>
      <c r="C6" s="26">
        <v>0</v>
      </c>
      <c r="D6" s="26">
        <v>0</v>
      </c>
      <c r="E6" s="28" t="s">
        <v>288</v>
      </c>
      <c r="F6" s="26">
        <v>0</v>
      </c>
      <c r="G6" s="26">
        <v>0</v>
      </c>
      <c r="H6" s="26">
        <v>0</v>
      </c>
    </row>
    <row r="7" spans="1:8" s="18" customFormat="1" ht="22.5" customHeight="1">
      <c r="A7" s="27" t="s">
        <v>761</v>
      </c>
      <c r="B7" s="26">
        <v>0</v>
      </c>
      <c r="C7" s="26">
        <v>0</v>
      </c>
      <c r="D7" s="26">
        <v>0</v>
      </c>
      <c r="E7" s="28" t="s">
        <v>306</v>
      </c>
      <c r="F7" s="26">
        <v>0</v>
      </c>
      <c r="G7" s="26">
        <v>0</v>
      </c>
      <c r="H7" s="26">
        <v>0</v>
      </c>
    </row>
    <row r="8" spans="1:8" s="18" customFormat="1" ht="22.5" customHeight="1">
      <c r="A8" s="27" t="s">
        <v>762</v>
      </c>
      <c r="B8" s="26">
        <v>0</v>
      </c>
      <c r="C8" s="26">
        <v>0</v>
      </c>
      <c r="D8" s="26">
        <v>0</v>
      </c>
      <c r="E8" s="28" t="s">
        <v>411</v>
      </c>
      <c r="F8" s="26">
        <v>0</v>
      </c>
      <c r="G8" s="26">
        <v>0</v>
      </c>
      <c r="H8" s="26">
        <v>0</v>
      </c>
    </row>
    <row r="9" spans="1:8" s="18" customFormat="1" ht="22.5" customHeight="1">
      <c r="A9" s="27" t="s">
        <v>763</v>
      </c>
      <c r="B9" s="26">
        <v>0</v>
      </c>
      <c r="C9" s="26">
        <v>0</v>
      </c>
      <c r="D9" s="26">
        <v>0</v>
      </c>
      <c r="E9" s="28" t="s">
        <v>422</v>
      </c>
      <c r="F9" s="26">
        <v>0</v>
      </c>
      <c r="G9" s="26">
        <v>0</v>
      </c>
      <c r="H9" s="26">
        <v>0</v>
      </c>
    </row>
    <row r="10" spans="1:8" s="18" customFormat="1" ht="22.5" customHeight="1">
      <c r="A10" s="27"/>
      <c r="B10" s="28"/>
      <c r="C10" s="28"/>
      <c r="D10" s="12"/>
      <c r="E10" s="28" t="s">
        <v>432</v>
      </c>
      <c r="F10" s="26">
        <v>0</v>
      </c>
      <c r="G10" s="26">
        <v>0</v>
      </c>
      <c r="H10" s="26">
        <v>0</v>
      </c>
    </row>
    <row r="11" spans="1:8" s="18" customFormat="1" ht="22.5" customHeight="1">
      <c r="A11" s="27"/>
      <c r="B11" s="28"/>
      <c r="C11" s="28"/>
      <c r="D11" s="12"/>
      <c r="E11" s="28" t="s">
        <v>764</v>
      </c>
      <c r="F11" s="26">
        <v>0</v>
      </c>
      <c r="G11" s="26">
        <v>0</v>
      </c>
      <c r="H11" s="26">
        <v>0</v>
      </c>
    </row>
    <row r="12" spans="1:8" s="18" customFormat="1" ht="22.5" customHeight="1">
      <c r="A12" s="27"/>
      <c r="B12" s="28"/>
      <c r="C12" s="28"/>
      <c r="D12" s="12"/>
      <c r="E12" s="28" t="s">
        <v>460</v>
      </c>
      <c r="F12" s="26">
        <v>0</v>
      </c>
      <c r="G12" s="26">
        <v>0</v>
      </c>
      <c r="H12" s="26">
        <v>0</v>
      </c>
    </row>
    <row r="13" spans="1:8" s="18" customFormat="1" ht="22.5" customHeight="1">
      <c r="A13" s="27"/>
      <c r="B13" s="28"/>
      <c r="C13" s="28"/>
      <c r="D13" s="12"/>
      <c r="E13" s="28" t="s">
        <v>477</v>
      </c>
      <c r="F13" s="26">
        <v>0</v>
      </c>
      <c r="G13" s="26">
        <v>0</v>
      </c>
      <c r="H13" s="26">
        <v>0</v>
      </c>
    </row>
    <row r="14" spans="1:8" s="18" customFormat="1" ht="22.5" customHeight="1">
      <c r="A14" s="27"/>
      <c r="B14" s="28"/>
      <c r="C14" s="28"/>
      <c r="D14" s="12"/>
      <c r="E14" s="28" t="s">
        <v>510</v>
      </c>
      <c r="F14" s="26">
        <v>0</v>
      </c>
      <c r="G14" s="26">
        <v>0</v>
      </c>
      <c r="H14" s="26">
        <v>0</v>
      </c>
    </row>
    <row r="15" spans="1:8" s="18" customFormat="1" ht="22.5" customHeight="1">
      <c r="A15" s="29" t="s">
        <v>765</v>
      </c>
      <c r="B15" s="26">
        <v>0</v>
      </c>
      <c r="C15" s="26">
        <v>0</v>
      </c>
      <c r="D15" s="26">
        <v>0</v>
      </c>
      <c r="E15" s="17" t="s">
        <v>766</v>
      </c>
      <c r="F15" s="26">
        <v>0</v>
      </c>
      <c r="G15" s="26">
        <v>0</v>
      </c>
      <c r="H15" s="26">
        <v>0</v>
      </c>
    </row>
    <row r="16" spans="1:8" s="18" customFormat="1" ht="22.5" customHeight="1">
      <c r="A16" s="27"/>
      <c r="B16" s="28"/>
      <c r="C16" s="28"/>
      <c r="D16" s="12"/>
      <c r="E16" s="28" t="s">
        <v>767</v>
      </c>
      <c r="F16" s="26">
        <v>0</v>
      </c>
      <c r="G16" s="26">
        <v>0</v>
      </c>
      <c r="H16" s="26">
        <v>0</v>
      </c>
    </row>
    <row r="17" spans="1:8" s="18" customFormat="1" ht="22.5" customHeight="1">
      <c r="A17" s="27" t="s">
        <v>768</v>
      </c>
      <c r="B17" s="26">
        <v>0</v>
      </c>
      <c r="C17" s="26">
        <v>0</v>
      </c>
      <c r="D17" s="26">
        <v>0</v>
      </c>
      <c r="E17" s="28" t="s">
        <v>769</v>
      </c>
      <c r="F17" s="26">
        <v>0</v>
      </c>
      <c r="G17" s="26">
        <v>0</v>
      </c>
      <c r="H17" s="26">
        <v>0</v>
      </c>
    </row>
    <row r="18" spans="1:8" s="18" customFormat="1" ht="22.5" customHeight="1">
      <c r="A18" s="27"/>
      <c r="B18" s="28"/>
      <c r="C18" s="28"/>
      <c r="D18" s="12"/>
      <c r="E18" s="28" t="s">
        <v>770</v>
      </c>
      <c r="F18" s="26">
        <v>0</v>
      </c>
      <c r="G18" s="26">
        <v>0</v>
      </c>
      <c r="H18" s="26">
        <v>0</v>
      </c>
    </row>
    <row r="19" spans="1:8" s="18" customFormat="1" ht="22.5" customHeight="1">
      <c r="A19" s="27"/>
      <c r="B19" s="28"/>
      <c r="C19" s="28"/>
      <c r="D19" s="12"/>
      <c r="E19" s="28"/>
      <c r="F19" s="28"/>
      <c r="G19" s="12"/>
      <c r="H19" s="30"/>
    </row>
    <row r="20" spans="1:8" s="18" customFormat="1" ht="22.5" customHeight="1">
      <c r="A20" s="29" t="s">
        <v>771</v>
      </c>
      <c r="B20" s="26">
        <v>0</v>
      </c>
      <c r="C20" s="26">
        <v>0</v>
      </c>
      <c r="D20" s="26">
        <v>0</v>
      </c>
      <c r="E20" s="17" t="s">
        <v>772</v>
      </c>
      <c r="F20" s="26">
        <v>0</v>
      </c>
      <c r="G20" s="26">
        <v>0</v>
      </c>
      <c r="H20" s="26">
        <v>0</v>
      </c>
    </row>
    <row r="23" spans="1:5" ht="14.25">
      <c r="A23" s="31" t="s">
        <v>773</v>
      </c>
      <c r="B23" s="31"/>
      <c r="C23" s="31"/>
      <c r="D23" s="31"/>
      <c r="E23" s="31"/>
    </row>
  </sheetData>
  <sheetProtection/>
  <mergeCells count="2">
    <mergeCell ref="A2:H2"/>
    <mergeCell ref="A3:H3"/>
  </mergeCells>
  <printOptions horizontalCentered="1"/>
  <pageMargins left="1.3" right="0.75" top="0.63" bottom="1" header="0.51" footer="0.51"/>
  <pageSetup firstPageNumber="23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M29" sqref="M29"/>
    </sheetView>
  </sheetViews>
  <sheetFormatPr defaultColWidth="12" defaultRowHeight="11.25"/>
  <cols>
    <col min="1" max="1" width="39.16015625" style="3" customWidth="1"/>
    <col min="2" max="4" width="12" style="4" customWidth="1"/>
    <col min="5" max="5" width="39.16015625" style="4" customWidth="1"/>
    <col min="6" max="8" width="12" style="4" customWidth="1"/>
    <col min="9" max="16384" width="12" style="3" customWidth="1"/>
  </cols>
  <sheetData>
    <row r="1" spans="1:8" s="1" customFormat="1" ht="14.25">
      <c r="A1" s="2" t="s">
        <v>774</v>
      </c>
      <c r="B1" s="5"/>
      <c r="C1" s="5"/>
      <c r="D1" s="5"/>
      <c r="E1" s="5"/>
      <c r="F1" s="5"/>
      <c r="G1" s="5"/>
      <c r="H1" s="5"/>
    </row>
    <row r="2" spans="1:8" s="1" customFormat="1" ht="22.5">
      <c r="A2" s="181" t="s">
        <v>775</v>
      </c>
      <c r="B2" s="190"/>
      <c r="C2" s="190"/>
      <c r="D2" s="190"/>
      <c r="E2" s="190"/>
      <c r="F2" s="190"/>
      <c r="G2" s="190"/>
      <c r="H2" s="190"/>
    </row>
    <row r="3" spans="1:8" s="1" customFormat="1" ht="14.25">
      <c r="A3" s="191" t="s">
        <v>755</v>
      </c>
      <c r="B3" s="192"/>
      <c r="C3" s="192"/>
      <c r="D3" s="192"/>
      <c r="E3" s="189"/>
      <c r="F3" s="189"/>
      <c r="G3" s="189"/>
      <c r="H3" s="189"/>
    </row>
    <row r="4" spans="1:8" s="2" customFormat="1" ht="28.5" customHeight="1">
      <c r="A4" s="6" t="s">
        <v>776</v>
      </c>
      <c r="B4" s="7" t="s">
        <v>756</v>
      </c>
      <c r="C4" s="7" t="s">
        <v>757</v>
      </c>
      <c r="D4" s="8" t="s">
        <v>758</v>
      </c>
      <c r="E4" s="9" t="s">
        <v>776</v>
      </c>
      <c r="F4" s="10" t="s">
        <v>756</v>
      </c>
      <c r="G4" s="10" t="s">
        <v>757</v>
      </c>
      <c r="H4" s="10" t="s">
        <v>758</v>
      </c>
    </row>
    <row r="5" spans="1:8" ht="30.75" customHeight="1">
      <c r="A5" s="11" t="s">
        <v>777</v>
      </c>
      <c r="B5" s="12">
        <v>0</v>
      </c>
      <c r="C5" s="12">
        <v>0</v>
      </c>
      <c r="D5" s="13">
        <v>0</v>
      </c>
      <c r="E5" s="14" t="s">
        <v>778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779</v>
      </c>
      <c r="B6" s="12">
        <v>0</v>
      </c>
      <c r="C6" s="12">
        <v>0</v>
      </c>
      <c r="D6" s="15">
        <v>0</v>
      </c>
      <c r="E6" s="14" t="s">
        <v>780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781</v>
      </c>
      <c r="B7" s="12">
        <v>0</v>
      </c>
      <c r="C7" s="12">
        <v>0</v>
      </c>
      <c r="D7" s="15">
        <v>0</v>
      </c>
      <c r="E7" s="14" t="s">
        <v>782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783</v>
      </c>
      <c r="B8" s="12">
        <v>0</v>
      </c>
      <c r="C8" s="12">
        <v>0</v>
      </c>
      <c r="D8" s="15">
        <v>0</v>
      </c>
      <c r="E8" s="14" t="s">
        <v>784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785</v>
      </c>
      <c r="B9" s="12">
        <v>0</v>
      </c>
      <c r="C9" s="12">
        <v>0</v>
      </c>
      <c r="D9" s="15">
        <v>0</v>
      </c>
      <c r="E9" s="14" t="s">
        <v>786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787</v>
      </c>
      <c r="B10" s="12">
        <v>0</v>
      </c>
      <c r="C10" s="12">
        <v>0</v>
      </c>
      <c r="D10" s="15">
        <v>0</v>
      </c>
      <c r="E10" s="14" t="s">
        <v>788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789</v>
      </c>
      <c r="B11" s="12">
        <v>0</v>
      </c>
      <c r="C11" s="12">
        <v>0</v>
      </c>
      <c r="D11" s="15">
        <v>0</v>
      </c>
      <c r="E11" s="14" t="s">
        <v>790</v>
      </c>
      <c r="F11" s="12">
        <v>0</v>
      </c>
      <c r="G11" s="12">
        <v>0</v>
      </c>
      <c r="H11" s="12">
        <v>0</v>
      </c>
    </row>
    <row r="12" spans="1:8" ht="30.75" customHeight="1">
      <c r="A12" s="16" t="s">
        <v>70</v>
      </c>
      <c r="B12" s="12">
        <v>0</v>
      </c>
      <c r="C12" s="12">
        <v>0</v>
      </c>
      <c r="D12" s="15">
        <v>0</v>
      </c>
      <c r="E12" s="17" t="s">
        <v>71</v>
      </c>
      <c r="F12" s="12">
        <v>0</v>
      </c>
      <c r="G12" s="12">
        <v>0</v>
      </c>
      <c r="H12" s="12">
        <v>0</v>
      </c>
    </row>
    <row r="14" ht="14.25">
      <c r="A14" s="3" t="s">
        <v>791</v>
      </c>
    </row>
  </sheetData>
  <sheetProtection/>
  <mergeCells count="2">
    <mergeCell ref="A2:H2"/>
    <mergeCell ref="A3:H3"/>
  </mergeCells>
  <printOptions horizontalCentered="1"/>
  <pageMargins left="0.31" right="0.28" top="1" bottom="1" header="0.51" footer="0.51"/>
  <pageSetup firstPageNumber="24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5" width="53" style="0" customWidth="1"/>
  </cols>
  <sheetData>
    <row r="1" spans="1:256" ht="25.5">
      <c r="A1" s="193" t="s">
        <v>802</v>
      </c>
      <c r="B1" s="193"/>
      <c r="C1" s="193"/>
      <c r="D1" s="193"/>
      <c r="E1" s="193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</row>
    <row r="2" spans="1:256" ht="14.25">
      <c r="A2" s="196"/>
      <c r="B2" s="196"/>
      <c r="C2" s="196"/>
      <c r="D2" s="196"/>
      <c r="E2" s="197" t="s">
        <v>792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  <c r="IV2" s="196"/>
    </row>
    <row r="3" spans="1:256" ht="62.25" customHeight="1">
      <c r="A3" s="198" t="s">
        <v>793</v>
      </c>
      <c r="B3" s="198" t="s">
        <v>794</v>
      </c>
      <c r="C3" s="198" t="s">
        <v>795</v>
      </c>
      <c r="D3" s="198" t="s">
        <v>796</v>
      </c>
      <c r="E3" s="199" t="s">
        <v>797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  <c r="IN3" s="200"/>
      <c r="IO3" s="200"/>
      <c r="IP3" s="200"/>
      <c r="IQ3" s="200"/>
      <c r="IR3" s="200"/>
      <c r="IS3" s="200"/>
      <c r="IT3" s="200"/>
      <c r="IU3" s="200"/>
      <c r="IV3" s="200"/>
    </row>
    <row r="4" spans="1:256" ht="62.25" customHeight="1">
      <c r="A4" s="201" t="s">
        <v>95</v>
      </c>
      <c r="B4" s="202" t="s">
        <v>798</v>
      </c>
      <c r="C4" s="202" t="s">
        <v>798</v>
      </c>
      <c r="D4" s="202" t="s">
        <v>798</v>
      </c>
      <c r="E4" s="202" t="s">
        <v>798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</row>
    <row r="5" spans="1:256" ht="62.25" customHeight="1">
      <c r="A5" s="201" t="s">
        <v>799</v>
      </c>
      <c r="B5" s="202" t="s">
        <v>798</v>
      </c>
      <c r="C5" s="202" t="s">
        <v>798</v>
      </c>
      <c r="D5" s="202" t="s">
        <v>798</v>
      </c>
      <c r="E5" s="202" t="s">
        <v>798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62.25" customHeight="1">
      <c r="A6" s="201" t="s">
        <v>800</v>
      </c>
      <c r="B6" s="202" t="s">
        <v>798</v>
      </c>
      <c r="C6" s="202" t="s">
        <v>798</v>
      </c>
      <c r="D6" s="202" t="s">
        <v>798</v>
      </c>
      <c r="E6" s="202" t="s">
        <v>798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</row>
    <row r="7" spans="1:256" ht="13.5">
      <c r="A7" s="195" t="s">
        <v>801</v>
      </c>
      <c r="B7" s="195"/>
      <c r="C7" s="195"/>
      <c r="D7" s="195"/>
      <c r="E7" s="203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  <c r="IV7" s="19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4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57.33203125" style="0" customWidth="1"/>
    <col min="2" max="2" width="76" style="0" customWidth="1"/>
    <col min="3" max="3" width="54.16015625" style="0" customWidth="1"/>
    <col min="4" max="4" width="78.16015625" style="0" customWidth="1"/>
  </cols>
  <sheetData>
    <row r="1" spans="1:4" ht="14.25">
      <c r="A1" s="214"/>
      <c r="B1" s="204"/>
      <c r="C1" s="204"/>
      <c r="D1" s="204"/>
    </row>
    <row r="2" spans="1:4" ht="20.25">
      <c r="A2" s="226" t="s">
        <v>1018</v>
      </c>
      <c r="B2" s="226"/>
      <c r="C2" s="226"/>
      <c r="D2" s="226"/>
    </row>
    <row r="3" spans="1:4" ht="14.25">
      <c r="A3" s="214"/>
      <c r="B3" s="204"/>
      <c r="C3" s="204"/>
      <c r="D3" s="213" t="s">
        <v>4</v>
      </c>
    </row>
    <row r="4" spans="1:4" ht="18.75">
      <c r="A4" s="227" t="s">
        <v>803</v>
      </c>
      <c r="B4" s="228"/>
      <c r="C4" s="227" t="s">
        <v>804</v>
      </c>
      <c r="D4" s="229"/>
    </row>
    <row r="5" spans="1:4" ht="14.25">
      <c r="A5" s="207" t="s">
        <v>805</v>
      </c>
      <c r="B5" s="215" t="s">
        <v>591</v>
      </c>
      <c r="C5" s="207" t="s">
        <v>805</v>
      </c>
      <c r="D5" s="215" t="s">
        <v>591</v>
      </c>
    </row>
    <row r="6" spans="1:4" ht="13.5">
      <c r="A6" s="211" t="s">
        <v>806</v>
      </c>
      <c r="B6" s="210"/>
      <c r="C6" s="211" t="s">
        <v>807</v>
      </c>
      <c r="D6" s="216">
        <v>0</v>
      </c>
    </row>
    <row r="7" spans="1:4" ht="13.5">
      <c r="A7" s="211" t="s">
        <v>808</v>
      </c>
      <c r="B7" s="210"/>
      <c r="C7" s="209" t="s">
        <v>809</v>
      </c>
      <c r="D7" s="208">
        <v>0</v>
      </c>
    </row>
    <row r="8" spans="1:4" ht="13.5">
      <c r="A8" s="211" t="s">
        <v>810</v>
      </c>
      <c r="B8" s="210"/>
      <c r="C8" s="209" t="s">
        <v>811</v>
      </c>
      <c r="D8" s="210"/>
    </row>
    <row r="9" spans="1:4" ht="13.5">
      <c r="A9" s="211" t="s">
        <v>812</v>
      </c>
      <c r="B9" s="210"/>
      <c r="C9" s="209" t="s">
        <v>813</v>
      </c>
      <c r="D9" s="210"/>
    </row>
    <row r="10" spans="1:4" ht="13.5">
      <c r="A10" s="211" t="s">
        <v>814</v>
      </c>
      <c r="B10" s="210"/>
      <c r="C10" s="209" t="s">
        <v>815</v>
      </c>
      <c r="D10" s="210"/>
    </row>
    <row r="11" spans="1:4" ht="13.5">
      <c r="A11" s="211" t="s">
        <v>816</v>
      </c>
      <c r="B11" s="210"/>
      <c r="C11" s="209" t="s">
        <v>817</v>
      </c>
      <c r="D11" s="210"/>
    </row>
    <row r="12" spans="1:4" ht="13.5">
      <c r="A12" s="211" t="s">
        <v>818</v>
      </c>
      <c r="B12" s="210"/>
      <c r="C12" s="211" t="s">
        <v>819</v>
      </c>
      <c r="D12" s="217"/>
    </row>
    <row r="13" spans="1:4" ht="13.5">
      <c r="A13" s="211" t="s">
        <v>820</v>
      </c>
      <c r="B13" s="210"/>
      <c r="C13" s="209" t="s">
        <v>821</v>
      </c>
      <c r="D13" s="208"/>
    </row>
    <row r="14" spans="1:4" ht="13.5">
      <c r="A14" s="211" t="s">
        <v>822</v>
      </c>
      <c r="B14" s="210"/>
      <c r="C14" s="209" t="s">
        <v>823</v>
      </c>
      <c r="D14" s="210"/>
    </row>
    <row r="15" spans="1:4" ht="13.5">
      <c r="A15" s="211" t="s">
        <v>824</v>
      </c>
      <c r="B15" s="210"/>
      <c r="C15" s="209" t="s">
        <v>825</v>
      </c>
      <c r="D15" s="210"/>
    </row>
    <row r="16" spans="1:4" ht="13.5">
      <c r="A16" s="211" t="s">
        <v>826</v>
      </c>
      <c r="B16" s="210"/>
      <c r="C16" s="209" t="s">
        <v>827</v>
      </c>
      <c r="D16" s="210"/>
    </row>
    <row r="17" spans="1:4" ht="13.5">
      <c r="A17" s="211" t="s">
        <v>828</v>
      </c>
      <c r="B17" s="208">
        <v>0</v>
      </c>
      <c r="C17" s="209" t="s">
        <v>829</v>
      </c>
      <c r="D17" s="208">
        <v>0</v>
      </c>
    </row>
    <row r="18" spans="1:4" ht="13.5">
      <c r="A18" s="206" t="s">
        <v>830</v>
      </c>
      <c r="B18" s="210"/>
      <c r="C18" s="209" t="s">
        <v>823</v>
      </c>
      <c r="D18" s="210"/>
    </row>
    <row r="19" spans="1:4" ht="13.5">
      <c r="A19" s="206" t="s">
        <v>831</v>
      </c>
      <c r="B19" s="210"/>
      <c r="C19" s="209" t="s">
        <v>825</v>
      </c>
      <c r="D19" s="210"/>
    </row>
    <row r="20" spans="1:4" ht="13.5">
      <c r="A20" s="206" t="s">
        <v>832</v>
      </c>
      <c r="B20" s="210"/>
      <c r="C20" s="205" t="s">
        <v>833</v>
      </c>
      <c r="D20" s="210"/>
    </row>
    <row r="21" spans="1:4" ht="13.5">
      <c r="A21" s="206" t="s">
        <v>834</v>
      </c>
      <c r="B21" s="210"/>
      <c r="C21" s="211" t="s">
        <v>835</v>
      </c>
      <c r="D21" s="217">
        <v>0</v>
      </c>
    </row>
    <row r="22" spans="1:4" ht="13.5">
      <c r="A22" s="206" t="s">
        <v>836</v>
      </c>
      <c r="B22" s="210"/>
      <c r="C22" s="211" t="s">
        <v>837</v>
      </c>
      <c r="D22" s="210"/>
    </row>
    <row r="23" spans="1:4" ht="13.5">
      <c r="A23" s="211" t="s">
        <v>838</v>
      </c>
      <c r="B23" s="210"/>
      <c r="C23" s="211" t="s">
        <v>839</v>
      </c>
      <c r="D23" s="208">
        <v>0</v>
      </c>
    </row>
    <row r="24" spans="1:4" ht="13.5">
      <c r="A24" s="211" t="s">
        <v>840</v>
      </c>
      <c r="B24" s="208">
        <v>0</v>
      </c>
      <c r="C24" s="211" t="s">
        <v>841</v>
      </c>
      <c r="D24" s="210"/>
    </row>
    <row r="25" spans="1:4" ht="13.5">
      <c r="A25" s="206" t="s">
        <v>842</v>
      </c>
      <c r="B25" s="210"/>
      <c r="C25" s="211" t="s">
        <v>843</v>
      </c>
      <c r="D25" s="210"/>
    </row>
    <row r="26" spans="1:4" ht="13.5">
      <c r="A26" s="206" t="s">
        <v>844</v>
      </c>
      <c r="B26" s="210"/>
      <c r="C26" s="211" t="s">
        <v>845</v>
      </c>
      <c r="D26" s="210"/>
    </row>
    <row r="27" spans="1:4" ht="13.5">
      <c r="A27" s="211" t="s">
        <v>846</v>
      </c>
      <c r="B27" s="210"/>
      <c r="C27" s="211" t="s">
        <v>847</v>
      </c>
      <c r="D27" s="210"/>
    </row>
    <row r="28" spans="1:4" ht="13.5">
      <c r="A28" s="211" t="s">
        <v>848</v>
      </c>
      <c r="B28" s="210"/>
      <c r="C28" s="211" t="s">
        <v>849</v>
      </c>
      <c r="D28" s="217">
        <v>0</v>
      </c>
    </row>
    <row r="29" spans="1:4" ht="13.5">
      <c r="A29" s="211" t="s">
        <v>850</v>
      </c>
      <c r="B29" s="208">
        <v>0</v>
      </c>
      <c r="C29" s="211" t="s">
        <v>851</v>
      </c>
      <c r="D29" s="208">
        <v>0</v>
      </c>
    </row>
    <row r="30" spans="1:4" ht="13.5">
      <c r="A30" s="206" t="s">
        <v>852</v>
      </c>
      <c r="B30" s="210"/>
      <c r="C30" s="205" t="s">
        <v>853</v>
      </c>
      <c r="D30" s="210"/>
    </row>
    <row r="31" spans="1:4" ht="13.5">
      <c r="A31" s="206" t="s">
        <v>854</v>
      </c>
      <c r="B31" s="210"/>
      <c r="C31" s="205" t="s">
        <v>855</v>
      </c>
      <c r="D31" s="210"/>
    </row>
    <row r="32" spans="1:4" ht="13.5">
      <c r="A32" s="206" t="s">
        <v>856</v>
      </c>
      <c r="B32" s="210"/>
      <c r="C32" s="205" t="s">
        <v>857</v>
      </c>
      <c r="D32" s="210"/>
    </row>
    <row r="33" spans="1:4" ht="13.5">
      <c r="A33" s="211" t="s">
        <v>858</v>
      </c>
      <c r="B33" s="210"/>
      <c r="C33" s="205" t="s">
        <v>859</v>
      </c>
      <c r="D33" s="210"/>
    </row>
    <row r="34" spans="1:4" ht="13.5">
      <c r="A34" s="211" t="s">
        <v>860</v>
      </c>
      <c r="B34" s="210"/>
      <c r="C34" s="205" t="s">
        <v>861</v>
      </c>
      <c r="D34" s="210"/>
    </row>
    <row r="35" spans="1:4" ht="13.5">
      <c r="A35" s="211" t="s">
        <v>862</v>
      </c>
      <c r="B35" s="210"/>
      <c r="C35" s="205" t="s">
        <v>863</v>
      </c>
      <c r="D35" s="210"/>
    </row>
    <row r="36" spans="1:4" ht="13.5">
      <c r="A36" s="211" t="s">
        <v>864</v>
      </c>
      <c r="B36" s="210"/>
      <c r="C36" s="205" t="s">
        <v>865</v>
      </c>
      <c r="D36" s="210"/>
    </row>
    <row r="37" spans="1:4" ht="13.5">
      <c r="A37" s="210"/>
      <c r="B37" s="210"/>
      <c r="C37" s="205" t="s">
        <v>866</v>
      </c>
      <c r="D37" s="210"/>
    </row>
    <row r="38" spans="1:4" ht="13.5">
      <c r="A38" s="210"/>
      <c r="B38" s="210"/>
      <c r="C38" s="205" t="s">
        <v>867</v>
      </c>
      <c r="D38" s="210"/>
    </row>
    <row r="39" spans="1:4" ht="13.5">
      <c r="A39" s="210"/>
      <c r="B39" s="210"/>
      <c r="C39" s="218" t="s">
        <v>868</v>
      </c>
      <c r="D39" s="210"/>
    </row>
    <row r="40" spans="1:4" ht="13.5">
      <c r="A40" s="209"/>
      <c r="B40" s="210"/>
      <c r="C40" s="218" t="s">
        <v>869</v>
      </c>
      <c r="D40" s="210"/>
    </row>
    <row r="41" spans="1:4" ht="13.5">
      <c r="A41" s="209"/>
      <c r="B41" s="210"/>
      <c r="C41" s="205" t="s">
        <v>870</v>
      </c>
      <c r="D41" s="210"/>
    </row>
    <row r="42" spans="1:4" ht="13.5">
      <c r="A42" s="209"/>
      <c r="B42" s="210"/>
      <c r="C42" s="211" t="s">
        <v>871</v>
      </c>
      <c r="D42" s="208">
        <v>0</v>
      </c>
    </row>
    <row r="43" spans="1:4" ht="13.5">
      <c r="A43" s="209"/>
      <c r="B43" s="210"/>
      <c r="C43" s="205" t="s">
        <v>872</v>
      </c>
      <c r="D43" s="210"/>
    </row>
    <row r="44" spans="1:4" ht="13.5">
      <c r="A44" s="209"/>
      <c r="B44" s="210"/>
      <c r="C44" s="205" t="s">
        <v>873</v>
      </c>
      <c r="D44" s="210"/>
    </row>
    <row r="45" spans="1:4" ht="13.5">
      <c r="A45" s="209"/>
      <c r="B45" s="210"/>
      <c r="C45" s="205" t="s">
        <v>874</v>
      </c>
      <c r="D45" s="210"/>
    </row>
    <row r="46" spans="1:4" ht="13.5">
      <c r="A46" s="209"/>
      <c r="B46" s="210"/>
      <c r="C46" s="205" t="s">
        <v>875</v>
      </c>
      <c r="D46" s="210"/>
    </row>
    <row r="47" spans="1:4" ht="13.5">
      <c r="A47" s="209"/>
      <c r="B47" s="210"/>
      <c r="C47" s="205" t="s">
        <v>876</v>
      </c>
      <c r="D47" s="210"/>
    </row>
    <row r="48" spans="1:4" ht="13.5">
      <c r="A48" s="209"/>
      <c r="B48" s="210"/>
      <c r="C48" s="211" t="s">
        <v>877</v>
      </c>
      <c r="D48" s="208">
        <v>0</v>
      </c>
    </row>
    <row r="49" spans="1:4" ht="13.5">
      <c r="A49" s="209"/>
      <c r="B49" s="210"/>
      <c r="C49" s="205" t="s">
        <v>853</v>
      </c>
      <c r="D49" s="210"/>
    </row>
    <row r="50" spans="1:4" ht="13.5">
      <c r="A50" s="209"/>
      <c r="B50" s="210"/>
      <c r="C50" s="205" t="s">
        <v>855</v>
      </c>
      <c r="D50" s="210"/>
    </row>
    <row r="51" spans="1:4" ht="13.5">
      <c r="A51" s="209"/>
      <c r="B51" s="210"/>
      <c r="C51" s="205" t="s">
        <v>878</v>
      </c>
      <c r="D51" s="210"/>
    </row>
    <row r="52" spans="1:4" ht="13.5">
      <c r="A52" s="211"/>
      <c r="B52" s="210"/>
      <c r="C52" s="211" t="s">
        <v>879</v>
      </c>
      <c r="D52" s="210"/>
    </row>
    <row r="53" spans="1:4" ht="13.5">
      <c r="A53" s="211"/>
      <c r="B53" s="210"/>
      <c r="C53" s="211" t="s">
        <v>880</v>
      </c>
      <c r="D53" s="208">
        <v>0</v>
      </c>
    </row>
    <row r="54" spans="1:4" ht="13.5">
      <c r="A54" s="211"/>
      <c r="B54" s="210"/>
      <c r="C54" s="205" t="s">
        <v>881</v>
      </c>
      <c r="D54" s="210"/>
    </row>
    <row r="55" spans="1:4" ht="13.5">
      <c r="A55" s="211"/>
      <c r="B55" s="210"/>
      <c r="C55" s="205" t="s">
        <v>882</v>
      </c>
      <c r="D55" s="210"/>
    </row>
    <row r="56" spans="1:4" ht="13.5">
      <c r="A56" s="211"/>
      <c r="B56" s="210"/>
      <c r="C56" s="205" t="s">
        <v>883</v>
      </c>
      <c r="D56" s="210"/>
    </row>
    <row r="57" spans="1:4" ht="13.5">
      <c r="A57" s="211"/>
      <c r="B57" s="210"/>
      <c r="C57" s="205" t="s">
        <v>884</v>
      </c>
      <c r="D57" s="210"/>
    </row>
    <row r="58" spans="1:4" ht="13.5">
      <c r="A58" s="211"/>
      <c r="B58" s="210"/>
      <c r="C58" s="211" t="s">
        <v>885</v>
      </c>
      <c r="D58" s="210"/>
    </row>
    <row r="59" spans="1:4" ht="13.5">
      <c r="A59" s="211"/>
      <c r="B59" s="210"/>
      <c r="C59" s="211" t="s">
        <v>886</v>
      </c>
      <c r="D59" s="208">
        <v>0</v>
      </c>
    </row>
    <row r="60" spans="1:4" ht="13.5">
      <c r="A60" s="211"/>
      <c r="B60" s="210"/>
      <c r="C60" s="205" t="s">
        <v>872</v>
      </c>
      <c r="D60" s="210"/>
    </row>
    <row r="61" spans="1:4" ht="13.5">
      <c r="A61" s="211"/>
      <c r="B61" s="219"/>
      <c r="C61" s="205" t="s">
        <v>873</v>
      </c>
      <c r="D61" s="210"/>
    </row>
    <row r="62" spans="1:4" ht="13.5">
      <c r="A62" s="211"/>
      <c r="B62" s="210"/>
      <c r="C62" s="205" t="s">
        <v>874</v>
      </c>
      <c r="D62" s="210"/>
    </row>
    <row r="63" spans="1:4" ht="13.5">
      <c r="A63" s="211"/>
      <c r="B63" s="210"/>
      <c r="C63" s="205" t="s">
        <v>875</v>
      </c>
      <c r="D63" s="210"/>
    </row>
    <row r="64" spans="1:4" ht="13.5">
      <c r="A64" s="211"/>
      <c r="B64" s="210"/>
      <c r="C64" s="205" t="s">
        <v>887</v>
      </c>
      <c r="D64" s="210"/>
    </row>
    <row r="65" spans="1:4" ht="13.5">
      <c r="A65" s="211"/>
      <c r="B65" s="210"/>
      <c r="C65" s="211" t="s">
        <v>888</v>
      </c>
      <c r="D65" s="210"/>
    </row>
    <row r="66" spans="1:4" ht="13.5">
      <c r="A66" s="211"/>
      <c r="B66" s="210"/>
      <c r="C66" s="211" t="s">
        <v>889</v>
      </c>
      <c r="D66" s="217">
        <v>0</v>
      </c>
    </row>
    <row r="67" spans="1:4" ht="13.5">
      <c r="A67" s="211"/>
      <c r="B67" s="210"/>
      <c r="C67" s="205" t="s">
        <v>890</v>
      </c>
      <c r="D67" s="208">
        <v>0</v>
      </c>
    </row>
    <row r="68" spans="1:4" ht="13.5">
      <c r="A68" s="211"/>
      <c r="B68" s="210"/>
      <c r="C68" s="206" t="s">
        <v>891</v>
      </c>
      <c r="D68" s="210"/>
    </row>
    <row r="69" spans="1:4" ht="13.5">
      <c r="A69" s="211"/>
      <c r="B69" s="210"/>
      <c r="C69" s="206" t="s">
        <v>892</v>
      </c>
      <c r="D69" s="210"/>
    </row>
    <row r="70" spans="1:4" ht="13.5">
      <c r="A70" s="211"/>
      <c r="B70" s="210"/>
      <c r="C70" s="206" t="s">
        <v>893</v>
      </c>
      <c r="D70" s="210"/>
    </row>
    <row r="71" spans="1:4" ht="13.5">
      <c r="A71" s="211"/>
      <c r="B71" s="210"/>
      <c r="C71" s="206" t="s">
        <v>894</v>
      </c>
      <c r="D71" s="210"/>
    </row>
    <row r="72" spans="1:4" ht="13.5">
      <c r="A72" s="211"/>
      <c r="B72" s="210"/>
      <c r="C72" s="206" t="s">
        <v>895</v>
      </c>
      <c r="D72" s="210"/>
    </row>
    <row r="73" spans="1:4" ht="13.5">
      <c r="A73" s="211"/>
      <c r="B73" s="210"/>
      <c r="C73" s="205" t="s">
        <v>896</v>
      </c>
      <c r="D73" s="208">
        <v>0</v>
      </c>
    </row>
    <row r="74" spans="1:4" ht="13.5">
      <c r="A74" s="211"/>
      <c r="B74" s="210"/>
      <c r="C74" s="205" t="s">
        <v>825</v>
      </c>
      <c r="D74" s="210"/>
    </row>
    <row r="75" spans="1:4" ht="13.5">
      <c r="A75" s="211"/>
      <c r="B75" s="210"/>
      <c r="C75" s="205" t="s">
        <v>897</v>
      </c>
      <c r="D75" s="210"/>
    </row>
    <row r="76" spans="1:4" ht="13.5">
      <c r="A76" s="211"/>
      <c r="B76" s="210"/>
      <c r="C76" s="205" t="s">
        <v>898</v>
      </c>
      <c r="D76" s="210"/>
    </row>
    <row r="77" spans="1:4" ht="13.5">
      <c r="A77" s="211"/>
      <c r="B77" s="210"/>
      <c r="C77" s="205" t="s">
        <v>899</v>
      </c>
      <c r="D77" s="210"/>
    </row>
    <row r="78" spans="1:4" ht="13.5">
      <c r="A78" s="211"/>
      <c r="B78" s="210"/>
      <c r="C78" s="205" t="s">
        <v>900</v>
      </c>
      <c r="D78" s="208">
        <v>0</v>
      </c>
    </row>
    <row r="79" spans="1:4" ht="13.5">
      <c r="A79" s="211"/>
      <c r="B79" s="210"/>
      <c r="C79" s="205" t="s">
        <v>825</v>
      </c>
      <c r="D79" s="210"/>
    </row>
    <row r="80" spans="1:4" ht="13.5">
      <c r="A80" s="211"/>
      <c r="B80" s="210"/>
      <c r="C80" s="205" t="s">
        <v>897</v>
      </c>
      <c r="D80" s="210"/>
    </row>
    <row r="81" spans="1:4" ht="13.5">
      <c r="A81" s="211"/>
      <c r="B81" s="210"/>
      <c r="C81" s="205" t="s">
        <v>901</v>
      </c>
      <c r="D81" s="210"/>
    </row>
    <row r="82" spans="1:4" ht="13.5">
      <c r="A82" s="211"/>
      <c r="B82" s="210"/>
      <c r="C82" s="205" t="s">
        <v>902</v>
      </c>
      <c r="D82" s="210"/>
    </row>
    <row r="83" spans="1:4" ht="13.5">
      <c r="A83" s="211"/>
      <c r="B83" s="210"/>
      <c r="C83" s="205" t="s">
        <v>903</v>
      </c>
      <c r="D83" s="208">
        <v>0</v>
      </c>
    </row>
    <row r="84" spans="1:4" ht="13.5">
      <c r="A84" s="211"/>
      <c r="B84" s="210"/>
      <c r="C84" s="205" t="s">
        <v>904</v>
      </c>
      <c r="D84" s="210"/>
    </row>
    <row r="85" spans="1:4" ht="13.5">
      <c r="A85" s="211"/>
      <c r="B85" s="210"/>
      <c r="C85" s="205" t="s">
        <v>905</v>
      </c>
      <c r="D85" s="210"/>
    </row>
    <row r="86" spans="1:4" ht="13.5">
      <c r="A86" s="211"/>
      <c r="B86" s="210"/>
      <c r="C86" s="205" t="s">
        <v>906</v>
      </c>
      <c r="D86" s="208">
        <v>0</v>
      </c>
    </row>
    <row r="87" spans="1:4" ht="13.5">
      <c r="A87" s="211"/>
      <c r="B87" s="210"/>
      <c r="C87" s="205" t="s">
        <v>904</v>
      </c>
      <c r="D87" s="210"/>
    </row>
    <row r="88" spans="1:4" ht="13.5">
      <c r="A88" s="211"/>
      <c r="B88" s="210"/>
      <c r="C88" s="205" t="s">
        <v>907</v>
      </c>
      <c r="D88" s="210"/>
    </row>
    <row r="89" spans="1:4" ht="13.5">
      <c r="A89" s="211"/>
      <c r="B89" s="210"/>
      <c r="C89" s="205" t="s">
        <v>908</v>
      </c>
      <c r="D89" s="210"/>
    </row>
    <row r="90" spans="1:4" ht="13.5">
      <c r="A90" s="211"/>
      <c r="B90" s="210"/>
      <c r="C90" s="205" t="s">
        <v>909</v>
      </c>
      <c r="D90" s="210"/>
    </row>
    <row r="91" spans="1:4" ht="13.5">
      <c r="A91" s="211"/>
      <c r="B91" s="210"/>
      <c r="C91" s="209" t="s">
        <v>910</v>
      </c>
      <c r="D91" s="217">
        <v>0</v>
      </c>
    </row>
    <row r="92" spans="1:4" ht="13.5">
      <c r="A92" s="211"/>
      <c r="B92" s="210"/>
      <c r="C92" s="209" t="s">
        <v>911</v>
      </c>
      <c r="D92" s="208">
        <v>0</v>
      </c>
    </row>
    <row r="93" spans="1:4" ht="13.5">
      <c r="A93" s="211"/>
      <c r="B93" s="210"/>
      <c r="C93" s="209" t="s">
        <v>912</v>
      </c>
      <c r="D93" s="210"/>
    </row>
    <row r="94" spans="1:4" ht="13.5">
      <c r="A94" s="211"/>
      <c r="B94" s="210"/>
      <c r="C94" s="205" t="s">
        <v>913</v>
      </c>
      <c r="D94" s="208">
        <v>0</v>
      </c>
    </row>
    <row r="95" spans="1:4" ht="13.5">
      <c r="A95" s="211"/>
      <c r="B95" s="210"/>
      <c r="C95" s="205" t="s">
        <v>914</v>
      </c>
      <c r="D95" s="210"/>
    </row>
    <row r="96" spans="1:4" ht="13.5">
      <c r="A96" s="211"/>
      <c r="B96" s="210"/>
      <c r="C96" s="205" t="s">
        <v>915</v>
      </c>
      <c r="D96" s="210"/>
    </row>
    <row r="97" spans="1:4" ht="13.5">
      <c r="A97" s="211"/>
      <c r="B97" s="210"/>
      <c r="C97" s="205" t="s">
        <v>916</v>
      </c>
      <c r="D97" s="210"/>
    </row>
    <row r="98" spans="1:4" ht="13.5">
      <c r="A98" s="211"/>
      <c r="B98" s="210"/>
      <c r="C98" s="205" t="s">
        <v>917</v>
      </c>
      <c r="D98" s="210"/>
    </row>
    <row r="99" spans="1:4" ht="13.5">
      <c r="A99" s="211"/>
      <c r="B99" s="210"/>
      <c r="C99" s="205" t="s">
        <v>918</v>
      </c>
      <c r="D99" s="208">
        <v>0</v>
      </c>
    </row>
    <row r="100" spans="1:4" ht="13.5">
      <c r="A100" s="211"/>
      <c r="B100" s="210"/>
      <c r="C100" s="205" t="s">
        <v>916</v>
      </c>
      <c r="D100" s="210"/>
    </row>
    <row r="101" spans="1:4" ht="13.5">
      <c r="A101" s="211"/>
      <c r="B101" s="210"/>
      <c r="C101" s="205" t="s">
        <v>919</v>
      </c>
      <c r="D101" s="210"/>
    </row>
    <row r="102" spans="1:4" ht="13.5">
      <c r="A102" s="211"/>
      <c r="B102" s="210"/>
      <c r="C102" s="205" t="s">
        <v>920</v>
      </c>
      <c r="D102" s="210"/>
    </row>
    <row r="103" spans="1:4" ht="13.5">
      <c r="A103" s="211"/>
      <c r="B103" s="210"/>
      <c r="C103" s="205" t="s">
        <v>921</v>
      </c>
      <c r="D103" s="210"/>
    </row>
    <row r="104" spans="1:4" ht="13.5">
      <c r="A104" s="211"/>
      <c r="B104" s="210"/>
      <c r="C104" s="205" t="s">
        <v>922</v>
      </c>
      <c r="D104" s="208">
        <v>0</v>
      </c>
    </row>
    <row r="105" spans="1:4" ht="13.5">
      <c r="A105" s="211"/>
      <c r="B105" s="210"/>
      <c r="C105" s="205" t="s">
        <v>923</v>
      </c>
      <c r="D105" s="210"/>
    </row>
    <row r="106" spans="1:4" ht="13.5">
      <c r="A106" s="211"/>
      <c r="B106" s="210"/>
      <c r="C106" s="205" t="s">
        <v>924</v>
      </c>
      <c r="D106" s="210"/>
    </row>
    <row r="107" spans="1:4" ht="13.5">
      <c r="A107" s="211"/>
      <c r="B107" s="210"/>
      <c r="C107" s="205" t="s">
        <v>925</v>
      </c>
      <c r="D107" s="210"/>
    </row>
    <row r="108" spans="1:4" ht="13.5">
      <c r="A108" s="211"/>
      <c r="B108" s="210"/>
      <c r="C108" s="205" t="s">
        <v>926</v>
      </c>
      <c r="D108" s="210"/>
    </row>
    <row r="109" spans="1:4" ht="13.5">
      <c r="A109" s="211"/>
      <c r="B109" s="210"/>
      <c r="C109" s="205" t="s">
        <v>927</v>
      </c>
      <c r="D109" s="208">
        <v>0</v>
      </c>
    </row>
    <row r="110" spans="1:4" ht="13.5">
      <c r="A110" s="211"/>
      <c r="B110" s="210"/>
      <c r="C110" s="205" t="s">
        <v>928</v>
      </c>
      <c r="D110" s="210"/>
    </row>
    <row r="111" spans="1:4" ht="13.5">
      <c r="A111" s="211"/>
      <c r="B111" s="210"/>
      <c r="C111" s="205" t="s">
        <v>929</v>
      </c>
      <c r="D111" s="210"/>
    </row>
    <row r="112" spans="1:4" ht="13.5">
      <c r="A112" s="211"/>
      <c r="B112" s="210"/>
      <c r="C112" s="205" t="s">
        <v>930</v>
      </c>
      <c r="D112" s="210"/>
    </row>
    <row r="113" spans="1:4" ht="13.5">
      <c r="A113" s="211"/>
      <c r="B113" s="210"/>
      <c r="C113" s="205" t="s">
        <v>931</v>
      </c>
      <c r="D113" s="210"/>
    </row>
    <row r="114" spans="1:4" ht="13.5">
      <c r="A114" s="211"/>
      <c r="B114" s="210"/>
      <c r="C114" s="205" t="s">
        <v>932</v>
      </c>
      <c r="D114" s="210"/>
    </row>
    <row r="115" spans="1:4" ht="13.5">
      <c r="A115" s="211"/>
      <c r="B115" s="210"/>
      <c r="C115" s="205" t="s">
        <v>933</v>
      </c>
      <c r="D115" s="210"/>
    </row>
    <row r="116" spans="1:4" ht="13.5">
      <c r="A116" s="211"/>
      <c r="B116" s="210"/>
      <c r="C116" s="205" t="s">
        <v>934</v>
      </c>
      <c r="D116" s="210"/>
    </row>
    <row r="117" spans="1:4" ht="13.5">
      <c r="A117" s="211"/>
      <c r="B117" s="210"/>
      <c r="C117" s="205" t="s">
        <v>935</v>
      </c>
      <c r="D117" s="210"/>
    </row>
    <row r="118" spans="1:4" ht="13.5">
      <c r="A118" s="211"/>
      <c r="B118" s="210"/>
      <c r="C118" s="205" t="s">
        <v>936</v>
      </c>
      <c r="D118" s="208">
        <v>0</v>
      </c>
    </row>
    <row r="119" spans="1:4" ht="13.5">
      <c r="A119" s="211"/>
      <c r="B119" s="210"/>
      <c r="C119" s="205" t="s">
        <v>937</v>
      </c>
      <c r="D119" s="210"/>
    </row>
    <row r="120" spans="1:4" ht="13.5">
      <c r="A120" s="211"/>
      <c r="B120" s="210"/>
      <c r="C120" s="205" t="s">
        <v>938</v>
      </c>
      <c r="D120" s="210"/>
    </row>
    <row r="121" spans="1:4" ht="13.5">
      <c r="A121" s="211"/>
      <c r="B121" s="210"/>
      <c r="C121" s="205" t="s">
        <v>939</v>
      </c>
      <c r="D121" s="210"/>
    </row>
    <row r="122" spans="1:4" ht="13.5">
      <c r="A122" s="211"/>
      <c r="B122" s="210"/>
      <c r="C122" s="205" t="s">
        <v>940</v>
      </c>
      <c r="D122" s="210"/>
    </row>
    <row r="123" spans="1:4" ht="13.5">
      <c r="A123" s="211"/>
      <c r="B123" s="210"/>
      <c r="C123" s="205" t="s">
        <v>941</v>
      </c>
      <c r="D123" s="210"/>
    </row>
    <row r="124" spans="1:4" ht="13.5">
      <c r="A124" s="211"/>
      <c r="B124" s="210"/>
      <c r="C124" s="205" t="s">
        <v>942</v>
      </c>
      <c r="D124" s="210"/>
    </row>
    <row r="125" spans="1:4" ht="13.5">
      <c r="A125" s="211"/>
      <c r="B125" s="210"/>
      <c r="C125" s="205" t="s">
        <v>943</v>
      </c>
      <c r="D125" s="208">
        <v>0</v>
      </c>
    </row>
    <row r="126" spans="1:4" ht="13.5">
      <c r="A126" s="211"/>
      <c r="B126" s="210"/>
      <c r="C126" s="205" t="s">
        <v>944</v>
      </c>
      <c r="D126" s="210"/>
    </row>
    <row r="127" spans="1:4" ht="13.5">
      <c r="A127" s="211"/>
      <c r="B127" s="210"/>
      <c r="C127" s="205" t="s">
        <v>945</v>
      </c>
      <c r="D127" s="210"/>
    </row>
    <row r="128" spans="1:4" ht="13.5">
      <c r="A128" s="211"/>
      <c r="B128" s="210"/>
      <c r="C128" s="205" t="s">
        <v>946</v>
      </c>
      <c r="D128" s="210"/>
    </row>
    <row r="129" spans="1:4" ht="13.5">
      <c r="A129" s="211"/>
      <c r="B129" s="210"/>
      <c r="C129" s="205" t="s">
        <v>947</v>
      </c>
      <c r="D129" s="210"/>
    </row>
    <row r="130" spans="1:4" ht="13.5">
      <c r="A130" s="211"/>
      <c r="B130" s="210"/>
      <c r="C130" s="205" t="s">
        <v>948</v>
      </c>
      <c r="D130" s="210"/>
    </row>
    <row r="131" spans="1:4" ht="13.5">
      <c r="A131" s="211"/>
      <c r="B131" s="210"/>
      <c r="C131" s="205" t="s">
        <v>949</v>
      </c>
      <c r="D131" s="210"/>
    </row>
    <row r="132" spans="1:4" ht="13.5">
      <c r="A132" s="211"/>
      <c r="B132" s="210"/>
      <c r="C132" s="205" t="s">
        <v>950</v>
      </c>
      <c r="D132" s="210"/>
    </row>
    <row r="133" spans="1:4" ht="13.5">
      <c r="A133" s="211"/>
      <c r="B133" s="210"/>
      <c r="C133" s="205" t="s">
        <v>951</v>
      </c>
      <c r="D133" s="210"/>
    </row>
    <row r="134" spans="1:4" ht="13.5">
      <c r="A134" s="211"/>
      <c r="B134" s="210"/>
      <c r="C134" s="209" t="s">
        <v>952</v>
      </c>
      <c r="D134" s="217">
        <v>0</v>
      </c>
    </row>
    <row r="135" spans="1:4" ht="13.5">
      <c r="A135" s="211"/>
      <c r="B135" s="210"/>
      <c r="C135" s="205" t="s">
        <v>953</v>
      </c>
      <c r="D135" s="208">
        <v>0</v>
      </c>
    </row>
    <row r="136" spans="1:4" ht="13.5">
      <c r="A136" s="211"/>
      <c r="B136" s="210"/>
      <c r="C136" s="205" t="s">
        <v>954</v>
      </c>
      <c r="D136" s="210"/>
    </row>
    <row r="137" spans="1:4" ht="13.5">
      <c r="A137" s="211"/>
      <c r="B137" s="210"/>
      <c r="C137" s="205" t="s">
        <v>955</v>
      </c>
      <c r="D137" s="210"/>
    </row>
    <row r="138" spans="1:4" ht="13.5">
      <c r="A138" s="211"/>
      <c r="B138" s="210"/>
      <c r="C138" s="205" t="s">
        <v>956</v>
      </c>
      <c r="D138" s="210"/>
    </row>
    <row r="139" spans="1:4" ht="13.5">
      <c r="A139" s="211"/>
      <c r="B139" s="210"/>
      <c r="C139" s="205" t="s">
        <v>957</v>
      </c>
      <c r="D139" s="210"/>
    </row>
    <row r="140" spans="1:4" ht="13.5">
      <c r="A140" s="211"/>
      <c r="B140" s="210"/>
      <c r="C140" s="205" t="s">
        <v>958</v>
      </c>
      <c r="D140" s="210"/>
    </row>
    <row r="141" spans="1:4" ht="13.5">
      <c r="A141" s="211"/>
      <c r="B141" s="210"/>
      <c r="C141" s="205" t="s">
        <v>959</v>
      </c>
      <c r="D141" s="210"/>
    </row>
    <row r="142" spans="1:4" ht="13.5">
      <c r="A142" s="211"/>
      <c r="B142" s="210"/>
      <c r="C142" s="205" t="s">
        <v>960</v>
      </c>
      <c r="D142" s="208">
        <v>0</v>
      </c>
    </row>
    <row r="143" spans="1:4" ht="13.5">
      <c r="A143" s="211"/>
      <c r="B143" s="210"/>
      <c r="C143" s="205" t="s">
        <v>961</v>
      </c>
      <c r="D143" s="210"/>
    </row>
    <row r="144" spans="1:4" ht="13.5">
      <c r="A144" s="211"/>
      <c r="B144" s="210"/>
      <c r="C144" s="205" t="s">
        <v>962</v>
      </c>
      <c r="D144" s="210"/>
    </row>
    <row r="145" spans="1:4" ht="13.5">
      <c r="A145" s="211"/>
      <c r="B145" s="210"/>
      <c r="C145" s="205" t="s">
        <v>963</v>
      </c>
      <c r="D145" s="210"/>
    </row>
    <row r="146" spans="1:4" ht="13.5">
      <c r="A146" s="211"/>
      <c r="B146" s="210"/>
      <c r="C146" s="205" t="s">
        <v>964</v>
      </c>
      <c r="D146" s="210"/>
    </row>
    <row r="147" spans="1:4" ht="13.5">
      <c r="A147" s="211"/>
      <c r="B147" s="210"/>
      <c r="C147" s="205" t="s">
        <v>965</v>
      </c>
      <c r="D147" s="210"/>
    </row>
    <row r="148" spans="1:4" ht="13.5">
      <c r="A148" s="211"/>
      <c r="B148" s="210"/>
      <c r="C148" s="205" t="s">
        <v>966</v>
      </c>
      <c r="D148" s="208">
        <v>0</v>
      </c>
    </row>
    <row r="149" spans="1:4" ht="13.5">
      <c r="A149" s="211"/>
      <c r="B149" s="210"/>
      <c r="C149" s="205" t="s">
        <v>967</v>
      </c>
      <c r="D149" s="210"/>
    </row>
    <row r="150" spans="1:4" ht="13.5">
      <c r="A150" s="211"/>
      <c r="B150" s="210"/>
      <c r="C150" s="205" t="s">
        <v>968</v>
      </c>
      <c r="D150" s="210"/>
    </row>
    <row r="151" spans="1:4" ht="13.5">
      <c r="A151" s="211"/>
      <c r="B151" s="210"/>
      <c r="C151" s="209" t="s">
        <v>969</v>
      </c>
      <c r="D151" s="217">
        <v>0</v>
      </c>
    </row>
    <row r="152" spans="1:4" ht="13.5">
      <c r="A152" s="211"/>
      <c r="B152" s="210"/>
      <c r="C152" s="205" t="s">
        <v>970</v>
      </c>
      <c r="D152" s="208">
        <v>0</v>
      </c>
    </row>
    <row r="153" spans="1:4" ht="13.5">
      <c r="A153" s="211"/>
      <c r="B153" s="210"/>
      <c r="C153" s="205" t="s">
        <v>971</v>
      </c>
      <c r="D153" s="210"/>
    </row>
    <row r="154" spans="1:4" ht="13.5">
      <c r="A154" s="211"/>
      <c r="B154" s="210"/>
      <c r="C154" s="205" t="s">
        <v>972</v>
      </c>
      <c r="D154" s="210"/>
    </row>
    <row r="155" spans="1:4" ht="13.5">
      <c r="A155" s="211"/>
      <c r="B155" s="210"/>
      <c r="C155" s="205" t="s">
        <v>973</v>
      </c>
      <c r="D155" s="210"/>
    </row>
    <row r="156" spans="1:4" ht="13.5">
      <c r="A156" s="211"/>
      <c r="B156" s="210"/>
      <c r="C156" s="205" t="s">
        <v>974</v>
      </c>
      <c r="D156" s="210"/>
    </row>
    <row r="157" spans="1:4" ht="13.5">
      <c r="A157" s="211"/>
      <c r="B157" s="210"/>
      <c r="C157" s="205" t="s">
        <v>975</v>
      </c>
      <c r="D157" s="210"/>
    </row>
    <row r="158" spans="1:4" ht="13.5">
      <c r="A158" s="211"/>
      <c r="B158" s="210"/>
      <c r="C158" s="209" t="s">
        <v>976</v>
      </c>
      <c r="D158" s="217">
        <v>0</v>
      </c>
    </row>
    <row r="159" spans="1:4" ht="13.5">
      <c r="A159" s="211"/>
      <c r="B159" s="210"/>
      <c r="C159" s="205" t="s">
        <v>977</v>
      </c>
      <c r="D159" s="210"/>
    </row>
    <row r="160" spans="1:4" ht="13.5">
      <c r="A160" s="211"/>
      <c r="B160" s="210"/>
      <c r="C160" s="205" t="s">
        <v>978</v>
      </c>
      <c r="D160" s="208">
        <v>0</v>
      </c>
    </row>
    <row r="161" spans="1:4" ht="13.5">
      <c r="A161" s="211"/>
      <c r="B161" s="210"/>
      <c r="C161" s="218" t="s">
        <v>979</v>
      </c>
      <c r="D161" s="210"/>
    </row>
    <row r="162" spans="1:4" ht="13.5">
      <c r="A162" s="211"/>
      <c r="B162" s="210"/>
      <c r="C162" s="205" t="s">
        <v>980</v>
      </c>
      <c r="D162" s="210"/>
    </row>
    <row r="163" spans="1:4" ht="13.5">
      <c r="A163" s="211"/>
      <c r="B163" s="210"/>
      <c r="C163" s="205" t="s">
        <v>981</v>
      </c>
      <c r="D163" s="210"/>
    </row>
    <row r="164" spans="1:4" ht="13.5">
      <c r="A164" s="211"/>
      <c r="B164" s="210"/>
      <c r="C164" s="205" t="s">
        <v>982</v>
      </c>
      <c r="D164" s="210"/>
    </row>
    <row r="165" spans="1:4" ht="13.5">
      <c r="A165" s="211"/>
      <c r="B165" s="210"/>
      <c r="C165" s="205" t="s">
        <v>983</v>
      </c>
      <c r="D165" s="210"/>
    </row>
    <row r="166" spans="1:4" ht="13.5">
      <c r="A166" s="211"/>
      <c r="B166" s="210"/>
      <c r="C166" s="205" t="s">
        <v>984</v>
      </c>
      <c r="D166" s="210"/>
    </row>
    <row r="167" spans="1:4" ht="13.5">
      <c r="A167" s="211"/>
      <c r="B167" s="210"/>
      <c r="C167" s="205" t="s">
        <v>985</v>
      </c>
      <c r="D167" s="210"/>
    </row>
    <row r="168" spans="1:4" ht="13.5">
      <c r="A168" s="211"/>
      <c r="B168" s="210"/>
      <c r="C168" s="205" t="s">
        <v>986</v>
      </c>
      <c r="D168" s="210"/>
    </row>
    <row r="169" spans="1:4" ht="13.5">
      <c r="A169" s="211"/>
      <c r="B169" s="210"/>
      <c r="C169" s="205" t="s">
        <v>987</v>
      </c>
      <c r="D169" s="208">
        <v>0</v>
      </c>
    </row>
    <row r="170" spans="1:4" ht="13.5">
      <c r="A170" s="211"/>
      <c r="B170" s="210"/>
      <c r="C170" s="218" t="s">
        <v>988</v>
      </c>
      <c r="D170" s="210"/>
    </row>
    <row r="171" spans="1:4" ht="13.5">
      <c r="A171" s="211"/>
      <c r="B171" s="210"/>
      <c r="C171" s="205" t="s">
        <v>989</v>
      </c>
      <c r="D171" s="210"/>
    </row>
    <row r="172" spans="1:4" ht="13.5">
      <c r="A172" s="211"/>
      <c r="B172" s="210"/>
      <c r="C172" s="205" t="s">
        <v>990</v>
      </c>
      <c r="D172" s="210"/>
    </row>
    <row r="173" spans="1:4" ht="13.5">
      <c r="A173" s="211"/>
      <c r="B173" s="210"/>
      <c r="C173" s="205" t="s">
        <v>991</v>
      </c>
      <c r="D173" s="210"/>
    </row>
    <row r="174" spans="1:4" ht="13.5">
      <c r="A174" s="211"/>
      <c r="B174" s="210"/>
      <c r="C174" s="205" t="s">
        <v>992</v>
      </c>
      <c r="D174" s="210"/>
    </row>
    <row r="175" spans="1:4" ht="13.5">
      <c r="A175" s="211"/>
      <c r="B175" s="210"/>
      <c r="C175" s="205" t="s">
        <v>993</v>
      </c>
      <c r="D175" s="210"/>
    </row>
    <row r="176" spans="1:4" ht="13.5">
      <c r="A176" s="211"/>
      <c r="B176" s="210"/>
      <c r="C176" s="205" t="s">
        <v>994</v>
      </c>
      <c r="D176" s="210"/>
    </row>
    <row r="177" spans="1:4" ht="13.5">
      <c r="A177" s="211"/>
      <c r="B177" s="210"/>
      <c r="C177" s="205" t="s">
        <v>995</v>
      </c>
      <c r="D177" s="210"/>
    </row>
    <row r="178" spans="1:4" ht="13.5">
      <c r="A178" s="211"/>
      <c r="B178" s="210"/>
      <c r="C178" s="205" t="s">
        <v>996</v>
      </c>
      <c r="D178" s="210"/>
    </row>
    <row r="179" spans="1:4" ht="13.5">
      <c r="A179" s="211"/>
      <c r="B179" s="210"/>
      <c r="C179" s="205" t="s">
        <v>997</v>
      </c>
      <c r="D179" s="210"/>
    </row>
    <row r="180" spans="1:4" ht="13.5">
      <c r="A180" s="211"/>
      <c r="B180" s="210"/>
      <c r="C180" s="209" t="s">
        <v>998</v>
      </c>
      <c r="D180" s="210"/>
    </row>
    <row r="181" spans="1:4" ht="13.5">
      <c r="A181" s="211"/>
      <c r="B181" s="210"/>
      <c r="C181" s="209"/>
      <c r="D181" s="210"/>
    </row>
    <row r="182" spans="1:4" ht="13.5">
      <c r="A182" s="211"/>
      <c r="B182" s="210"/>
      <c r="C182" s="209"/>
      <c r="D182" s="210"/>
    </row>
    <row r="183" spans="1:4" ht="13.5">
      <c r="A183" s="211"/>
      <c r="B183" s="210"/>
      <c r="C183" s="209"/>
      <c r="D183" s="210"/>
    </row>
    <row r="184" spans="1:4" ht="13.5">
      <c r="A184" s="211"/>
      <c r="B184" s="210"/>
      <c r="C184" s="209" t="s">
        <v>999</v>
      </c>
      <c r="D184" s="210"/>
    </row>
    <row r="185" spans="1:4" ht="13.5">
      <c r="A185" s="211"/>
      <c r="B185" s="210"/>
      <c r="C185" s="205"/>
      <c r="D185" s="210"/>
    </row>
    <row r="186" spans="1:4" ht="13.5">
      <c r="A186" s="211"/>
      <c r="B186" s="210"/>
      <c r="C186" s="205"/>
      <c r="D186" s="210"/>
    </row>
    <row r="187" spans="1:4" ht="27">
      <c r="A187" s="212" t="s">
        <v>1000</v>
      </c>
      <c r="B187" s="217">
        <v>0</v>
      </c>
      <c r="C187" s="212" t="s">
        <v>1001</v>
      </c>
      <c r="D187" s="217">
        <v>0</v>
      </c>
    </row>
    <row r="188" spans="1:4" ht="13.5">
      <c r="A188" s="220" t="s">
        <v>1002</v>
      </c>
      <c r="B188" s="221">
        <v>0</v>
      </c>
      <c r="C188" s="220" t="s">
        <v>506</v>
      </c>
      <c r="D188" s="217">
        <v>0</v>
      </c>
    </row>
    <row r="189" spans="1:4" ht="14.25">
      <c r="A189" s="210" t="s">
        <v>1003</v>
      </c>
      <c r="B189" s="222">
        <v>0</v>
      </c>
      <c r="C189" s="210" t="s">
        <v>1004</v>
      </c>
      <c r="D189" s="208">
        <v>0</v>
      </c>
    </row>
    <row r="190" spans="1:4" ht="14.25">
      <c r="A190" s="210" t="s">
        <v>1005</v>
      </c>
      <c r="B190" s="223"/>
      <c r="C190" s="210" t="s">
        <v>1006</v>
      </c>
      <c r="D190" s="210"/>
    </row>
    <row r="191" spans="1:4" ht="14.25">
      <c r="A191" s="210" t="s">
        <v>1007</v>
      </c>
      <c r="B191" s="223"/>
      <c r="C191" s="210" t="s">
        <v>1008</v>
      </c>
      <c r="D191" s="210"/>
    </row>
    <row r="192" spans="1:4" ht="14.25">
      <c r="A192" s="210" t="s">
        <v>1009</v>
      </c>
      <c r="B192" s="223"/>
      <c r="C192" s="210" t="s">
        <v>1010</v>
      </c>
      <c r="D192" s="210"/>
    </row>
    <row r="193" spans="1:4" ht="14.25">
      <c r="A193" s="210" t="s">
        <v>1011</v>
      </c>
      <c r="B193" s="223"/>
      <c r="C193" s="210" t="s">
        <v>1012</v>
      </c>
      <c r="D193" s="210"/>
    </row>
    <row r="194" spans="1:4" ht="14.25">
      <c r="A194" s="210" t="s">
        <v>1013</v>
      </c>
      <c r="B194" s="223"/>
      <c r="C194" s="224" t="s">
        <v>1014</v>
      </c>
      <c r="D194" s="210"/>
    </row>
    <row r="195" spans="1:4" ht="14.25">
      <c r="A195" s="224" t="s">
        <v>1015</v>
      </c>
      <c r="B195" s="223"/>
      <c r="C195" s="224"/>
      <c r="D195" s="210"/>
    </row>
    <row r="196" spans="1:4" ht="14.25">
      <c r="A196" s="224" t="s">
        <v>1016</v>
      </c>
      <c r="B196" s="223"/>
      <c r="C196" s="224"/>
      <c r="D196" s="210"/>
    </row>
    <row r="197" spans="1:4" ht="14.25">
      <c r="A197" s="224"/>
      <c r="B197" s="223"/>
      <c r="C197" s="224"/>
      <c r="D197" s="210"/>
    </row>
    <row r="198" spans="1:4" ht="14.25">
      <c r="A198" s="224"/>
      <c r="B198" s="223"/>
      <c r="C198" s="224"/>
      <c r="D198" s="210"/>
    </row>
    <row r="199" spans="1:4" ht="14.25">
      <c r="A199" s="224"/>
      <c r="B199" s="223"/>
      <c r="C199" s="224"/>
      <c r="D199" s="210"/>
    </row>
    <row r="200" spans="1:4" ht="14.25">
      <c r="A200" s="224"/>
      <c r="B200" s="223"/>
      <c r="C200" s="224"/>
      <c r="D200" s="210"/>
    </row>
    <row r="201" spans="1:4" ht="14.25">
      <c r="A201" s="224"/>
      <c r="B201" s="223"/>
      <c r="C201" s="224"/>
      <c r="D201" s="210"/>
    </row>
    <row r="202" spans="1:4" ht="14.25">
      <c r="A202" s="224"/>
      <c r="B202" s="223"/>
      <c r="C202" s="224"/>
      <c r="D202" s="210"/>
    </row>
    <row r="203" spans="1:4" ht="14.25">
      <c r="A203" s="224"/>
      <c r="B203" s="223"/>
      <c r="C203" s="224"/>
      <c r="D203" s="210"/>
    </row>
    <row r="204" spans="1:4" ht="14.25">
      <c r="A204" s="224"/>
      <c r="B204" s="223"/>
      <c r="C204" s="224"/>
      <c r="D204" s="210"/>
    </row>
    <row r="205" spans="1:4" ht="14.25">
      <c r="A205" s="224"/>
      <c r="B205" s="223"/>
      <c r="C205" s="224"/>
      <c r="D205" s="210"/>
    </row>
    <row r="206" spans="1:4" ht="14.25">
      <c r="A206" s="224"/>
      <c r="B206" s="223"/>
      <c r="C206" s="224"/>
      <c r="D206" s="210"/>
    </row>
    <row r="207" spans="1:4" ht="14.25">
      <c r="A207" s="224"/>
      <c r="B207" s="223"/>
      <c r="C207" s="224"/>
      <c r="D207" s="210"/>
    </row>
    <row r="208" spans="1:4" ht="14.25">
      <c r="A208" s="224"/>
      <c r="B208" s="223"/>
      <c r="C208" s="224"/>
      <c r="D208" s="210"/>
    </row>
    <row r="209" spans="1:4" ht="14.25">
      <c r="A209" s="224"/>
      <c r="B209" s="223"/>
      <c r="C209" s="224"/>
      <c r="D209" s="210"/>
    </row>
    <row r="210" spans="1:4" ht="14.25">
      <c r="A210" s="224"/>
      <c r="B210" s="223"/>
      <c r="C210" s="224"/>
      <c r="D210" s="210"/>
    </row>
    <row r="211" spans="1:4" ht="14.25">
      <c r="A211" s="224"/>
      <c r="B211" s="223"/>
      <c r="C211" s="224"/>
      <c r="D211" s="210"/>
    </row>
    <row r="212" spans="1:4" ht="27">
      <c r="A212" s="212" t="s">
        <v>625</v>
      </c>
      <c r="B212" s="225">
        <v>0</v>
      </c>
      <c r="C212" s="212" t="s">
        <v>626</v>
      </c>
      <c r="D212" s="225">
        <v>0</v>
      </c>
    </row>
    <row r="213" spans="1:4" ht="14.25">
      <c r="A213" s="213" t="s">
        <v>1017</v>
      </c>
      <c r="B213" s="204"/>
      <c r="C213" s="204"/>
      <c r="D213" s="204"/>
    </row>
    <row r="214" spans="1:4" ht="14.25">
      <c r="A214" s="204"/>
      <c r="B214" s="204"/>
      <c r="C214" s="204"/>
      <c r="D214" s="204"/>
    </row>
    <row r="215" spans="1:4" ht="14.25">
      <c r="A215" s="204"/>
      <c r="B215" s="204"/>
      <c r="C215" s="204"/>
      <c r="D215" s="204"/>
    </row>
    <row r="216" spans="1:4" ht="14.25">
      <c r="A216" s="204"/>
      <c r="B216" s="204"/>
      <c r="C216" s="204"/>
      <c r="D216" s="204"/>
    </row>
    <row r="217" spans="1:4" ht="14.25">
      <c r="A217" s="204"/>
      <c r="B217" s="204"/>
      <c r="C217" s="204"/>
      <c r="D217" s="204"/>
    </row>
    <row r="218" spans="1:4" ht="14.25">
      <c r="A218" s="204"/>
      <c r="B218" s="204"/>
      <c r="C218" s="204"/>
      <c r="D218" s="204"/>
    </row>
    <row r="219" spans="1:4" ht="14.25">
      <c r="A219" s="204"/>
      <c r="B219" s="204"/>
      <c r="C219" s="204"/>
      <c r="D219" s="204"/>
    </row>
    <row r="220" spans="1:4" ht="14.25">
      <c r="A220" s="204"/>
      <c r="B220" s="204"/>
      <c r="C220" s="204"/>
      <c r="D220" s="204"/>
    </row>
    <row r="221" spans="1:4" ht="14.25">
      <c r="A221" s="204"/>
      <c r="B221" s="204"/>
      <c r="C221" s="204"/>
      <c r="D221" s="204"/>
    </row>
    <row r="222" spans="1:4" ht="14.25">
      <c r="A222" s="204"/>
      <c r="B222" s="204"/>
      <c r="C222" s="204"/>
      <c r="D222" s="204"/>
    </row>
    <row r="223" spans="1:4" ht="14.25">
      <c r="A223" s="204"/>
      <c r="B223" s="204"/>
      <c r="C223" s="204"/>
      <c r="D223" s="204"/>
    </row>
    <row r="224" spans="1:4" ht="14.25">
      <c r="A224" s="204"/>
      <c r="B224" s="204"/>
      <c r="C224" s="204"/>
      <c r="D224" s="204"/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H25" sqref="H25"/>
    </sheetView>
  </sheetViews>
  <sheetFormatPr defaultColWidth="9.33203125" defaultRowHeight="11.25"/>
  <cols>
    <col min="1" max="1" width="83.16015625" style="0" customWidth="1"/>
  </cols>
  <sheetData>
    <row r="1" spans="1:7" ht="14.25">
      <c r="A1" s="241"/>
      <c r="B1" s="240"/>
      <c r="C1" s="240"/>
      <c r="D1" s="240"/>
      <c r="E1" s="240"/>
      <c r="F1" s="240"/>
      <c r="G1" s="240"/>
    </row>
    <row r="2" spans="1:7" ht="20.25">
      <c r="A2" s="226" t="s">
        <v>1025</v>
      </c>
      <c r="B2" s="226"/>
      <c r="C2" s="226"/>
      <c r="D2" s="226"/>
      <c r="E2" s="226"/>
      <c r="F2" s="226"/>
      <c r="G2" s="226"/>
    </row>
    <row r="3" spans="1:7" ht="14.25">
      <c r="A3" s="241"/>
      <c r="B3" s="240"/>
      <c r="C3" s="240"/>
      <c r="D3" s="240"/>
      <c r="E3" s="240"/>
      <c r="F3" s="240"/>
      <c r="G3" s="243" t="s">
        <v>4</v>
      </c>
    </row>
    <row r="4" spans="1:7" ht="11.25">
      <c r="A4" s="232" t="s">
        <v>688</v>
      </c>
      <c r="B4" s="239" t="s">
        <v>95</v>
      </c>
      <c r="C4" s="239" t="s">
        <v>1019</v>
      </c>
      <c r="D4" s="235" t="s">
        <v>1020</v>
      </c>
      <c r="E4" s="235" t="s">
        <v>768</v>
      </c>
      <c r="F4" s="230" t="s">
        <v>1021</v>
      </c>
      <c r="G4" s="239" t="s">
        <v>1022</v>
      </c>
    </row>
    <row r="5" spans="1:7" ht="11.25">
      <c r="A5" s="231"/>
      <c r="B5" s="234"/>
      <c r="C5" s="238"/>
      <c r="D5" s="237"/>
      <c r="E5" s="236"/>
      <c r="F5" s="233"/>
      <c r="G5" s="234"/>
    </row>
    <row r="6" spans="1:7" ht="13.5">
      <c r="A6" s="244" t="s">
        <v>807</v>
      </c>
      <c r="B6" s="245">
        <v>0</v>
      </c>
      <c r="C6" s="245">
        <v>0</v>
      </c>
      <c r="D6" s="245">
        <v>0</v>
      </c>
      <c r="E6" s="245">
        <v>0</v>
      </c>
      <c r="F6" s="245">
        <v>0</v>
      </c>
      <c r="G6" s="245">
        <v>0</v>
      </c>
    </row>
    <row r="7" spans="1:7" ht="13.5">
      <c r="A7" s="246" t="s">
        <v>809</v>
      </c>
      <c r="B7" s="245">
        <v>0</v>
      </c>
      <c r="C7" s="247"/>
      <c r="D7" s="247"/>
      <c r="E7" s="247"/>
      <c r="F7" s="247"/>
      <c r="G7" s="247"/>
    </row>
    <row r="8" spans="1:7" ht="13.5">
      <c r="A8" s="244" t="s">
        <v>819</v>
      </c>
      <c r="B8" s="245">
        <v>0</v>
      </c>
      <c r="C8" s="245">
        <v>0</v>
      </c>
      <c r="D8" s="245">
        <v>0</v>
      </c>
      <c r="E8" s="245">
        <v>0</v>
      </c>
      <c r="F8" s="245">
        <v>0</v>
      </c>
      <c r="G8" s="245">
        <v>0</v>
      </c>
    </row>
    <row r="9" spans="1:7" ht="13.5">
      <c r="A9" s="246" t="s">
        <v>821</v>
      </c>
      <c r="B9" s="245">
        <v>0</v>
      </c>
      <c r="C9" s="247"/>
      <c r="D9" s="247"/>
      <c r="E9" s="247"/>
      <c r="F9" s="247"/>
      <c r="G9" s="247"/>
    </row>
    <row r="10" spans="1:7" ht="13.5">
      <c r="A10" s="246" t="s">
        <v>829</v>
      </c>
      <c r="B10" s="245">
        <v>0</v>
      </c>
      <c r="C10" s="247"/>
      <c r="D10" s="247"/>
      <c r="E10" s="247"/>
      <c r="F10" s="247"/>
      <c r="G10" s="247"/>
    </row>
    <row r="11" spans="1:7" ht="13.5">
      <c r="A11" s="244" t="s">
        <v>835</v>
      </c>
      <c r="B11" s="245">
        <v>0</v>
      </c>
      <c r="C11" s="245">
        <v>0</v>
      </c>
      <c r="D11" s="245">
        <v>0</v>
      </c>
      <c r="E11" s="245">
        <v>0</v>
      </c>
      <c r="F11" s="245">
        <v>0</v>
      </c>
      <c r="G11" s="245">
        <v>0</v>
      </c>
    </row>
    <row r="12" spans="1:7" ht="13.5">
      <c r="A12" s="248" t="s">
        <v>837</v>
      </c>
      <c r="B12" s="245">
        <v>0</v>
      </c>
      <c r="C12" s="247"/>
      <c r="D12" s="247"/>
      <c r="E12" s="247"/>
      <c r="F12" s="247"/>
      <c r="G12" s="247"/>
    </row>
    <row r="13" spans="1:7" ht="13.5">
      <c r="A13" s="248" t="s">
        <v>839</v>
      </c>
      <c r="B13" s="245">
        <v>0</v>
      </c>
      <c r="C13" s="247"/>
      <c r="D13" s="247"/>
      <c r="E13" s="247"/>
      <c r="F13" s="247"/>
      <c r="G13" s="247"/>
    </row>
    <row r="14" spans="1:7" ht="13.5">
      <c r="A14" s="244" t="s">
        <v>849</v>
      </c>
      <c r="B14" s="245">
        <v>0</v>
      </c>
      <c r="C14" s="245">
        <v>0</v>
      </c>
      <c r="D14" s="245">
        <v>0</v>
      </c>
      <c r="E14" s="245">
        <v>0</v>
      </c>
      <c r="F14" s="245">
        <v>0</v>
      </c>
      <c r="G14" s="245">
        <v>0</v>
      </c>
    </row>
    <row r="15" spans="1:7" ht="13.5">
      <c r="A15" s="248" t="s">
        <v>851</v>
      </c>
      <c r="B15" s="245">
        <v>0</v>
      </c>
      <c r="C15" s="247"/>
      <c r="D15" s="247"/>
      <c r="E15" s="247"/>
      <c r="F15" s="247"/>
      <c r="G15" s="247"/>
    </row>
    <row r="16" spans="1:7" ht="13.5">
      <c r="A16" s="248" t="s">
        <v>871</v>
      </c>
      <c r="B16" s="245">
        <v>0</v>
      </c>
      <c r="C16" s="247"/>
      <c r="D16" s="247"/>
      <c r="E16" s="247"/>
      <c r="F16" s="247"/>
      <c r="G16" s="247"/>
    </row>
    <row r="17" spans="1:7" ht="13.5">
      <c r="A17" s="248" t="s">
        <v>877</v>
      </c>
      <c r="B17" s="245">
        <v>0</v>
      </c>
      <c r="C17" s="247"/>
      <c r="D17" s="247"/>
      <c r="E17" s="247"/>
      <c r="F17" s="247"/>
      <c r="G17" s="247"/>
    </row>
    <row r="18" spans="1:7" ht="13.5">
      <c r="A18" s="248" t="s">
        <v>879</v>
      </c>
      <c r="B18" s="245">
        <v>0</v>
      </c>
      <c r="C18" s="247"/>
      <c r="D18" s="247"/>
      <c r="E18" s="247"/>
      <c r="F18" s="247"/>
      <c r="G18" s="247"/>
    </row>
    <row r="19" spans="1:7" ht="13.5">
      <c r="A19" s="248" t="s">
        <v>880</v>
      </c>
      <c r="B19" s="245">
        <v>0</v>
      </c>
      <c r="C19" s="247"/>
      <c r="D19" s="247"/>
      <c r="E19" s="247"/>
      <c r="F19" s="247"/>
      <c r="G19" s="247"/>
    </row>
    <row r="20" spans="1:7" ht="13.5">
      <c r="A20" s="248" t="s">
        <v>886</v>
      </c>
      <c r="B20" s="245">
        <v>0</v>
      </c>
      <c r="C20" s="247"/>
      <c r="D20" s="247"/>
      <c r="E20" s="247"/>
      <c r="F20" s="247"/>
      <c r="G20" s="247"/>
    </row>
    <row r="21" spans="1:7" ht="13.5">
      <c r="A21" s="248" t="s">
        <v>888</v>
      </c>
      <c r="B21" s="245">
        <v>0</v>
      </c>
      <c r="C21" s="247"/>
      <c r="D21" s="247"/>
      <c r="E21" s="247"/>
      <c r="F21" s="247"/>
      <c r="G21" s="247"/>
    </row>
    <row r="22" spans="1:7" ht="13.5">
      <c r="A22" s="244" t="s">
        <v>889</v>
      </c>
      <c r="B22" s="245">
        <v>0</v>
      </c>
      <c r="C22" s="245">
        <v>0</v>
      </c>
      <c r="D22" s="245">
        <v>0</v>
      </c>
      <c r="E22" s="245">
        <v>0</v>
      </c>
      <c r="F22" s="245">
        <v>0</v>
      </c>
      <c r="G22" s="245">
        <v>0</v>
      </c>
    </row>
    <row r="23" spans="1:7" ht="13.5">
      <c r="A23" s="242" t="s">
        <v>890</v>
      </c>
      <c r="B23" s="245">
        <v>0</v>
      </c>
      <c r="C23" s="247"/>
      <c r="D23" s="247"/>
      <c r="E23" s="247"/>
      <c r="F23" s="247"/>
      <c r="G23" s="247"/>
    </row>
    <row r="24" spans="1:7" ht="13.5">
      <c r="A24" s="242" t="s">
        <v>1023</v>
      </c>
      <c r="B24" s="245">
        <v>0</v>
      </c>
      <c r="C24" s="247"/>
      <c r="D24" s="247"/>
      <c r="E24" s="247"/>
      <c r="F24" s="247"/>
      <c r="G24" s="247"/>
    </row>
    <row r="25" spans="1:7" ht="13.5">
      <c r="A25" s="242" t="s">
        <v>900</v>
      </c>
      <c r="B25" s="245">
        <v>0</v>
      </c>
      <c r="C25" s="247"/>
      <c r="D25" s="247"/>
      <c r="E25" s="247"/>
      <c r="F25" s="247"/>
      <c r="G25" s="247"/>
    </row>
    <row r="26" spans="1:7" ht="13.5">
      <c r="A26" s="242" t="s">
        <v>903</v>
      </c>
      <c r="B26" s="245">
        <v>0</v>
      </c>
      <c r="C26" s="247"/>
      <c r="D26" s="247"/>
      <c r="E26" s="247"/>
      <c r="F26" s="247"/>
      <c r="G26" s="247"/>
    </row>
    <row r="27" spans="1:7" ht="13.5">
      <c r="A27" s="242" t="s">
        <v>906</v>
      </c>
      <c r="B27" s="245">
        <v>0</v>
      </c>
      <c r="C27" s="247"/>
      <c r="D27" s="247"/>
      <c r="E27" s="247"/>
      <c r="F27" s="247"/>
      <c r="G27" s="247"/>
    </row>
    <row r="28" spans="1:7" ht="13.5">
      <c r="A28" s="249" t="s">
        <v>910</v>
      </c>
      <c r="B28" s="245">
        <v>0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</row>
    <row r="29" spans="1:7" ht="13.5">
      <c r="A29" s="246" t="s">
        <v>911</v>
      </c>
      <c r="B29" s="245">
        <v>0</v>
      </c>
      <c r="C29" s="247"/>
      <c r="D29" s="247"/>
      <c r="E29" s="247"/>
      <c r="F29" s="247"/>
      <c r="G29" s="247"/>
    </row>
    <row r="30" spans="1:7" ht="13.5">
      <c r="A30" s="242" t="s">
        <v>913</v>
      </c>
      <c r="B30" s="245">
        <v>0</v>
      </c>
      <c r="C30" s="247"/>
      <c r="D30" s="247"/>
      <c r="E30" s="247"/>
      <c r="F30" s="247"/>
      <c r="G30" s="247"/>
    </row>
    <row r="31" spans="1:7" ht="13.5">
      <c r="A31" s="242" t="s">
        <v>918</v>
      </c>
      <c r="B31" s="245">
        <v>0</v>
      </c>
      <c r="C31" s="247"/>
      <c r="D31" s="247"/>
      <c r="E31" s="247"/>
      <c r="F31" s="247"/>
      <c r="G31" s="247"/>
    </row>
    <row r="32" spans="1:7" ht="13.5">
      <c r="A32" s="242" t="s">
        <v>922</v>
      </c>
      <c r="B32" s="245">
        <v>0</v>
      </c>
      <c r="C32" s="247"/>
      <c r="D32" s="247"/>
      <c r="E32" s="247"/>
      <c r="F32" s="247"/>
      <c r="G32" s="247"/>
    </row>
    <row r="33" spans="1:7" ht="13.5">
      <c r="A33" s="242" t="s">
        <v>927</v>
      </c>
      <c r="B33" s="245">
        <v>0</v>
      </c>
      <c r="C33" s="247"/>
      <c r="D33" s="247"/>
      <c r="E33" s="247"/>
      <c r="F33" s="247"/>
      <c r="G33" s="247"/>
    </row>
    <row r="34" spans="1:7" ht="13.5">
      <c r="A34" s="242" t="s">
        <v>936</v>
      </c>
      <c r="B34" s="245">
        <v>0</v>
      </c>
      <c r="C34" s="247"/>
      <c r="D34" s="247"/>
      <c r="E34" s="247"/>
      <c r="F34" s="247"/>
      <c r="G34" s="247"/>
    </row>
    <row r="35" spans="1:7" ht="13.5">
      <c r="A35" s="242" t="s">
        <v>943</v>
      </c>
      <c r="B35" s="245">
        <v>0</v>
      </c>
      <c r="C35" s="247"/>
      <c r="D35" s="247"/>
      <c r="E35" s="247"/>
      <c r="F35" s="247"/>
      <c r="G35" s="247"/>
    </row>
    <row r="36" spans="1:7" ht="13.5">
      <c r="A36" s="249" t="s">
        <v>952</v>
      </c>
      <c r="B36" s="245">
        <v>0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</row>
    <row r="37" spans="1:7" ht="13.5">
      <c r="A37" s="242" t="s">
        <v>953</v>
      </c>
      <c r="B37" s="245">
        <v>0</v>
      </c>
      <c r="C37" s="247"/>
      <c r="D37" s="247"/>
      <c r="E37" s="247"/>
      <c r="F37" s="247"/>
      <c r="G37" s="247"/>
    </row>
    <row r="38" spans="1:7" ht="13.5">
      <c r="A38" s="242" t="s">
        <v>960</v>
      </c>
      <c r="B38" s="245">
        <v>0</v>
      </c>
      <c r="C38" s="247"/>
      <c r="D38" s="247"/>
      <c r="E38" s="247"/>
      <c r="F38" s="247"/>
      <c r="G38" s="247"/>
    </row>
    <row r="39" spans="1:7" ht="13.5">
      <c r="A39" s="242" t="s">
        <v>966</v>
      </c>
      <c r="B39" s="245">
        <v>0</v>
      </c>
      <c r="C39" s="247"/>
      <c r="D39" s="247"/>
      <c r="E39" s="247"/>
      <c r="F39" s="247"/>
      <c r="G39" s="247"/>
    </row>
    <row r="40" spans="1:7" ht="13.5">
      <c r="A40" s="242" t="s">
        <v>967</v>
      </c>
      <c r="B40" s="245">
        <v>0</v>
      </c>
      <c r="C40" s="247"/>
      <c r="D40" s="247"/>
      <c r="E40" s="247"/>
      <c r="F40" s="247"/>
      <c r="G40" s="247"/>
    </row>
    <row r="41" spans="1:7" ht="13.5">
      <c r="A41" s="242" t="s">
        <v>968</v>
      </c>
      <c r="B41" s="245">
        <v>0</v>
      </c>
      <c r="C41" s="247"/>
      <c r="D41" s="247"/>
      <c r="E41" s="247"/>
      <c r="F41" s="247"/>
      <c r="G41" s="247"/>
    </row>
    <row r="42" spans="1:7" ht="13.5">
      <c r="A42" s="249" t="s">
        <v>969</v>
      </c>
      <c r="B42" s="245">
        <v>0</v>
      </c>
      <c r="C42" s="245">
        <v>0</v>
      </c>
      <c r="D42" s="245">
        <v>0</v>
      </c>
      <c r="E42" s="245">
        <v>0</v>
      </c>
      <c r="F42" s="245">
        <v>0</v>
      </c>
      <c r="G42" s="245">
        <v>0</v>
      </c>
    </row>
    <row r="43" spans="1:7" ht="13.5">
      <c r="A43" s="242" t="s">
        <v>970</v>
      </c>
      <c r="B43" s="245">
        <v>0</v>
      </c>
      <c r="C43" s="247"/>
      <c r="D43" s="247"/>
      <c r="E43" s="247"/>
      <c r="F43" s="247"/>
      <c r="G43" s="247"/>
    </row>
    <row r="44" spans="1:7" ht="13.5">
      <c r="A44" s="249" t="s">
        <v>976</v>
      </c>
      <c r="B44" s="245">
        <v>0</v>
      </c>
      <c r="C44" s="245">
        <v>0</v>
      </c>
      <c r="D44" s="245">
        <v>0</v>
      </c>
      <c r="E44" s="245">
        <v>0</v>
      </c>
      <c r="F44" s="245">
        <v>0</v>
      </c>
      <c r="G44" s="245">
        <v>0</v>
      </c>
    </row>
    <row r="45" spans="1:7" ht="13.5">
      <c r="A45" s="242" t="s">
        <v>977</v>
      </c>
      <c r="B45" s="245">
        <v>0</v>
      </c>
      <c r="C45" s="247"/>
      <c r="D45" s="247"/>
      <c r="E45" s="247"/>
      <c r="F45" s="247"/>
      <c r="G45" s="247"/>
    </row>
    <row r="46" spans="1:7" ht="13.5">
      <c r="A46" s="242" t="s">
        <v>978</v>
      </c>
      <c r="B46" s="245">
        <v>0</v>
      </c>
      <c r="C46" s="247"/>
      <c r="D46" s="247"/>
      <c r="E46" s="247"/>
      <c r="F46" s="247"/>
      <c r="G46" s="247"/>
    </row>
    <row r="47" spans="1:7" ht="13.5">
      <c r="A47" s="242" t="s">
        <v>987</v>
      </c>
      <c r="B47" s="245">
        <v>0</v>
      </c>
      <c r="C47" s="247"/>
      <c r="D47" s="247"/>
      <c r="E47" s="247"/>
      <c r="F47" s="247"/>
      <c r="G47" s="247"/>
    </row>
    <row r="48" spans="1:7" ht="13.5">
      <c r="A48" s="246" t="s">
        <v>998</v>
      </c>
      <c r="B48" s="245">
        <v>0</v>
      </c>
      <c r="C48" s="247"/>
      <c r="D48" s="247"/>
      <c r="E48" s="247"/>
      <c r="F48" s="247"/>
      <c r="G48" s="247"/>
    </row>
    <row r="49" spans="1:7" ht="13.5">
      <c r="A49" s="246" t="s">
        <v>999</v>
      </c>
      <c r="B49" s="245">
        <v>0</v>
      </c>
      <c r="C49" s="247"/>
      <c r="D49" s="247"/>
      <c r="E49" s="247"/>
      <c r="F49" s="247"/>
      <c r="G49" s="247"/>
    </row>
    <row r="50" spans="1:7" ht="13.5">
      <c r="A50" s="246"/>
      <c r="B50" s="247"/>
      <c r="C50" s="247"/>
      <c r="D50" s="247"/>
      <c r="E50" s="247"/>
      <c r="F50" s="247"/>
      <c r="G50" s="247"/>
    </row>
    <row r="51" spans="1:7" ht="13.5">
      <c r="A51" s="246"/>
      <c r="B51" s="247"/>
      <c r="C51" s="247"/>
      <c r="D51" s="247"/>
      <c r="E51" s="247"/>
      <c r="F51" s="247"/>
      <c r="G51" s="247"/>
    </row>
    <row r="52" spans="1:7" ht="13.5">
      <c r="A52" s="246"/>
      <c r="B52" s="247"/>
      <c r="C52" s="247"/>
      <c r="D52" s="247"/>
      <c r="E52" s="247"/>
      <c r="F52" s="247"/>
      <c r="G52" s="247"/>
    </row>
    <row r="53" spans="1:7" ht="13.5">
      <c r="A53" s="246"/>
      <c r="B53" s="247"/>
      <c r="C53" s="247"/>
      <c r="D53" s="247"/>
      <c r="E53" s="247"/>
      <c r="F53" s="247"/>
      <c r="G53" s="247"/>
    </row>
    <row r="54" spans="1:7" ht="13.5">
      <c r="A54" s="246"/>
      <c r="B54" s="247"/>
      <c r="C54" s="247"/>
      <c r="D54" s="247"/>
      <c r="E54" s="247"/>
      <c r="F54" s="247"/>
      <c r="G54" s="247"/>
    </row>
    <row r="55" spans="1:7" ht="13.5">
      <c r="A55" s="246"/>
      <c r="B55" s="247"/>
      <c r="C55" s="247"/>
      <c r="D55" s="247"/>
      <c r="E55" s="247"/>
      <c r="F55" s="247"/>
      <c r="G55" s="247"/>
    </row>
    <row r="56" spans="1:7" ht="13.5">
      <c r="A56" s="246"/>
      <c r="B56" s="247"/>
      <c r="C56" s="247"/>
      <c r="D56" s="247"/>
      <c r="E56" s="247"/>
      <c r="F56" s="247"/>
      <c r="G56" s="247"/>
    </row>
    <row r="57" spans="1:7" ht="13.5">
      <c r="A57" s="246"/>
      <c r="B57" s="247"/>
      <c r="C57" s="247"/>
      <c r="D57" s="247"/>
      <c r="E57" s="247"/>
      <c r="F57" s="247"/>
      <c r="G57" s="247"/>
    </row>
    <row r="58" spans="1:7" ht="13.5">
      <c r="A58" s="246"/>
      <c r="B58" s="247"/>
      <c r="C58" s="247"/>
      <c r="D58" s="247"/>
      <c r="E58" s="247"/>
      <c r="F58" s="247"/>
      <c r="G58" s="247"/>
    </row>
    <row r="59" spans="1:7" ht="13.5">
      <c r="A59" s="246"/>
      <c r="B59" s="247"/>
      <c r="C59" s="247"/>
      <c r="D59" s="247"/>
      <c r="E59" s="247"/>
      <c r="F59" s="247"/>
      <c r="G59" s="247"/>
    </row>
    <row r="60" spans="1:7" ht="27">
      <c r="A60" s="250" t="s">
        <v>626</v>
      </c>
      <c r="B60" s="251">
        <v>0</v>
      </c>
      <c r="C60" s="251">
        <v>0</v>
      </c>
      <c r="D60" s="251">
        <v>0</v>
      </c>
      <c r="E60" s="251">
        <v>0</v>
      </c>
      <c r="F60" s="251">
        <v>0</v>
      </c>
      <c r="G60" s="251">
        <v>0</v>
      </c>
    </row>
    <row r="61" spans="1:7" ht="14.25">
      <c r="A61" s="240"/>
      <c r="B61" s="240"/>
      <c r="C61" s="240"/>
      <c r="D61" s="240"/>
      <c r="E61" s="240"/>
      <c r="F61" s="240"/>
      <c r="G61" s="240"/>
    </row>
    <row r="62" spans="1:7" ht="14.25">
      <c r="A62" s="240"/>
      <c r="B62" s="240"/>
      <c r="C62" s="240"/>
      <c r="D62" s="240"/>
      <c r="E62" s="240"/>
      <c r="F62" s="240"/>
      <c r="G62" s="240"/>
    </row>
    <row r="63" spans="1:7" ht="14.25">
      <c r="A63" s="252" t="s">
        <v>1024</v>
      </c>
      <c r="B63" s="240"/>
      <c r="C63" s="240"/>
      <c r="D63" s="240"/>
      <c r="E63" s="240"/>
      <c r="F63" s="240"/>
      <c r="G63" s="240"/>
    </row>
    <row r="64" spans="1:7" ht="14.25">
      <c r="A64" s="240"/>
      <c r="B64" s="240"/>
      <c r="C64" s="240"/>
      <c r="D64" s="240"/>
      <c r="E64" s="240"/>
      <c r="F64" s="240"/>
      <c r="G64" s="240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zoomScalePageLayoutView="0" workbookViewId="0" topLeftCell="A13">
      <selection activeCell="D22" sqref="D22"/>
    </sheetView>
  </sheetViews>
  <sheetFormatPr defaultColWidth="5.16015625" defaultRowHeight="15" customHeight="1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</cols>
  <sheetData>
    <row r="1" spans="1:256" s="154" customFormat="1" ht="15" customHeight="1">
      <c r="A1" s="111"/>
      <c r="B1" s="112"/>
      <c r="C1" s="112"/>
      <c r="D1" s="112"/>
      <c r="E1" s="112"/>
      <c r="F1" s="155" t="s">
        <v>2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1:162" s="127" customFormat="1" ht="30" customHeight="1">
      <c r="A2" s="115" t="s">
        <v>3</v>
      </c>
      <c r="B2" s="115"/>
      <c r="C2" s="115"/>
      <c r="D2" s="115"/>
      <c r="E2" s="115"/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</row>
    <row r="3" spans="1:256" s="154" customFormat="1" ht="15" customHeight="1">
      <c r="A3" s="116"/>
      <c r="B3" s="117"/>
      <c r="C3" s="117"/>
      <c r="D3" s="117"/>
      <c r="E3" s="117"/>
      <c r="F3" s="155" t="s">
        <v>4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27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s="154" customFormat="1" ht="15" customHeight="1">
      <c r="A4" s="94" t="s">
        <v>5</v>
      </c>
      <c r="B4" s="94"/>
      <c r="C4" s="94" t="s">
        <v>6</v>
      </c>
      <c r="D4" s="94"/>
      <c r="E4" s="94"/>
      <c r="F4" s="9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s="154" customFormat="1" ht="15" customHeight="1">
      <c r="A5" s="16" t="s">
        <v>7</v>
      </c>
      <c r="B5" s="16" t="s">
        <v>8</v>
      </c>
      <c r="C5" s="16" t="s">
        <v>9</v>
      </c>
      <c r="D5" s="16" t="s">
        <v>8</v>
      </c>
      <c r="E5" s="16" t="s">
        <v>9</v>
      </c>
      <c r="F5" s="16" t="s">
        <v>8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spans="1:256" s="154" customFormat="1" ht="15" customHeight="1">
      <c r="A6" s="11" t="s">
        <v>10</v>
      </c>
      <c r="B6" s="76">
        <v>67519.8402</v>
      </c>
      <c r="C6" s="156" t="s">
        <v>11</v>
      </c>
      <c r="D6" s="63">
        <v>7945.8873</v>
      </c>
      <c r="E6" s="119" t="s">
        <v>12</v>
      </c>
      <c r="F6" s="76">
        <v>48804.5046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54" customFormat="1" ht="15" customHeight="1">
      <c r="A7" s="11" t="s">
        <v>13</v>
      </c>
      <c r="B7" s="76">
        <v>67519.8402</v>
      </c>
      <c r="C7" s="156" t="s">
        <v>14</v>
      </c>
      <c r="D7" s="63">
        <v>0</v>
      </c>
      <c r="E7" s="11" t="s">
        <v>15</v>
      </c>
      <c r="F7" s="76">
        <v>40223.5453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154" customFormat="1" ht="15" customHeight="1">
      <c r="A8" s="11" t="s">
        <v>16</v>
      </c>
      <c r="B8" s="76">
        <v>0</v>
      </c>
      <c r="C8" s="156" t="s">
        <v>17</v>
      </c>
      <c r="D8" s="63">
        <v>158</v>
      </c>
      <c r="E8" s="11" t="s">
        <v>18</v>
      </c>
      <c r="F8" s="76">
        <v>1817.1149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154" customFormat="1" ht="15" customHeight="1">
      <c r="A9" s="11" t="s">
        <v>19</v>
      </c>
      <c r="B9" s="76">
        <v>0</v>
      </c>
      <c r="C9" s="156" t="s">
        <v>20</v>
      </c>
      <c r="D9" s="63">
        <v>5678.0723</v>
      </c>
      <c r="E9" s="11" t="s">
        <v>21</v>
      </c>
      <c r="F9" s="76">
        <v>6763.8444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154" customFormat="1" ht="15" customHeight="1">
      <c r="A10" s="11" t="s">
        <v>22</v>
      </c>
      <c r="B10" s="76">
        <v>0</v>
      </c>
      <c r="C10" s="156" t="s">
        <v>23</v>
      </c>
      <c r="D10" s="63">
        <v>25803.5236</v>
      </c>
      <c r="E10" s="11" t="s">
        <v>24</v>
      </c>
      <c r="F10" s="76">
        <v>18715.3356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</row>
    <row r="11" spans="1:256" s="154" customFormat="1" ht="15" customHeight="1">
      <c r="A11" s="11" t="s">
        <v>25</v>
      </c>
      <c r="B11" s="76">
        <v>0</v>
      </c>
      <c r="C11" s="156" t="s">
        <v>26</v>
      </c>
      <c r="D11" s="63">
        <v>1222.9175</v>
      </c>
      <c r="E11" s="11" t="s">
        <v>15</v>
      </c>
      <c r="F11" s="76">
        <v>654.9209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</row>
    <row r="12" spans="1:256" s="154" customFormat="1" ht="15" customHeight="1">
      <c r="A12" s="11" t="s">
        <v>27</v>
      </c>
      <c r="B12" s="76">
        <v>0</v>
      </c>
      <c r="C12" s="156" t="s">
        <v>28</v>
      </c>
      <c r="D12" s="63">
        <v>302.2</v>
      </c>
      <c r="E12" s="11" t="s">
        <v>18</v>
      </c>
      <c r="F12" s="76">
        <v>12045.5497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spans="1:256" s="154" customFormat="1" ht="15" customHeight="1">
      <c r="A13" s="119" t="s">
        <v>29</v>
      </c>
      <c r="B13" s="76">
        <v>0</v>
      </c>
      <c r="C13" s="156" t="s">
        <v>30</v>
      </c>
      <c r="D13" s="63">
        <v>10788.5295</v>
      </c>
      <c r="E13" s="11" t="s">
        <v>21</v>
      </c>
      <c r="F13" s="76">
        <v>1464.77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</row>
    <row r="14" spans="1:256" s="154" customFormat="1" ht="15" customHeight="1">
      <c r="A14" s="11" t="s">
        <v>31</v>
      </c>
      <c r="B14" s="76"/>
      <c r="C14" s="156" t="s">
        <v>32</v>
      </c>
      <c r="D14" s="63">
        <v>0</v>
      </c>
      <c r="E14" s="11" t="s">
        <v>33</v>
      </c>
      <c r="F14" s="76">
        <v>784.7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  <c r="IV14" s="166"/>
    </row>
    <row r="15" spans="1:256" s="154" customFormat="1" ht="15" customHeight="1">
      <c r="A15" s="11" t="s">
        <v>34</v>
      </c>
      <c r="B15" s="76"/>
      <c r="C15" s="156" t="s">
        <v>35</v>
      </c>
      <c r="D15" s="63">
        <v>3900.6216</v>
      </c>
      <c r="E15" s="11" t="s">
        <v>36</v>
      </c>
      <c r="F15" s="150"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</row>
    <row r="16" spans="1:256" s="154" customFormat="1" ht="15" customHeight="1">
      <c r="A16" s="11" t="s">
        <v>37</v>
      </c>
      <c r="B16" s="76">
        <f>B17+B18</f>
        <v>0</v>
      </c>
      <c r="C16" s="156" t="s">
        <v>38</v>
      </c>
      <c r="D16" s="63">
        <v>437.812</v>
      </c>
      <c r="E16" s="11" t="s">
        <v>39</v>
      </c>
      <c r="F16" s="76">
        <v>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  <c r="IV16" s="166"/>
    </row>
    <row r="17" spans="1:256" s="154" customFormat="1" ht="15" customHeight="1">
      <c r="A17" s="11" t="s">
        <v>40</v>
      </c>
      <c r="B17" s="76">
        <v>0</v>
      </c>
      <c r="C17" s="156" t="s">
        <v>41</v>
      </c>
      <c r="D17" s="63">
        <v>8194.258</v>
      </c>
      <c r="E17" s="11" t="s">
        <v>42</v>
      </c>
      <c r="F17" s="76">
        <v>0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spans="1:256" s="154" customFormat="1" ht="15" customHeight="1">
      <c r="A18" s="11" t="s">
        <v>43</v>
      </c>
      <c r="B18" s="157"/>
      <c r="C18" s="156" t="s">
        <v>44</v>
      </c>
      <c r="D18" s="63">
        <v>543.234</v>
      </c>
      <c r="E18" s="11" t="s">
        <v>45</v>
      </c>
      <c r="F18" s="76">
        <v>3765.395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s="154" customFormat="1" ht="15" customHeight="1">
      <c r="A19" s="11"/>
      <c r="B19" s="157"/>
      <c r="C19" s="156" t="s">
        <v>46</v>
      </c>
      <c r="D19" s="63">
        <v>0</v>
      </c>
      <c r="E19" s="11" t="s">
        <v>47</v>
      </c>
      <c r="F19" s="76"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s="154" customFormat="1" ht="15" customHeight="1">
      <c r="A20" s="11"/>
      <c r="B20" s="157"/>
      <c r="C20" s="156" t="s">
        <v>48</v>
      </c>
      <c r="D20" s="63">
        <v>676.9706</v>
      </c>
      <c r="E20" s="119"/>
      <c r="F20" s="76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s="154" customFormat="1" ht="15" customHeight="1">
      <c r="A21" s="11"/>
      <c r="B21" s="157"/>
      <c r="C21" s="156" t="s">
        <v>49</v>
      </c>
      <c r="D21" s="63">
        <v>232.3809</v>
      </c>
      <c r="E21" s="11"/>
      <c r="F21" s="150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s="154" customFormat="1" ht="15" customHeight="1">
      <c r="A22" s="11"/>
      <c r="B22" s="157"/>
      <c r="C22" s="156" t="s">
        <v>50</v>
      </c>
      <c r="D22" s="63">
        <v>0</v>
      </c>
      <c r="E22" s="158"/>
      <c r="F22" s="150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s="154" customFormat="1" ht="15" customHeight="1">
      <c r="A23" s="11"/>
      <c r="B23" s="157"/>
      <c r="C23" s="11" t="s">
        <v>51</v>
      </c>
      <c r="D23" s="63">
        <v>0</v>
      </c>
      <c r="E23" s="11"/>
      <c r="F23" s="76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s="154" customFormat="1" ht="15" customHeight="1">
      <c r="A24" s="11"/>
      <c r="B24" s="159"/>
      <c r="C24" s="11" t="s">
        <v>52</v>
      </c>
      <c r="D24" s="63">
        <v>0</v>
      </c>
      <c r="E24" s="11"/>
      <c r="F24" s="76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  <c r="IV24" s="166"/>
    </row>
    <row r="25" spans="1:256" s="154" customFormat="1" ht="15" customHeight="1">
      <c r="A25" s="11"/>
      <c r="B25" s="159"/>
      <c r="C25" s="11" t="s">
        <v>53</v>
      </c>
      <c r="D25" s="63">
        <v>635.4329</v>
      </c>
      <c r="E25" s="160"/>
      <c r="F25" s="159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</row>
    <row r="26" spans="1:256" s="154" customFormat="1" ht="15" customHeight="1">
      <c r="A26" s="11"/>
      <c r="B26" s="159"/>
      <c r="C26" s="11" t="s">
        <v>54</v>
      </c>
      <c r="D26" s="63">
        <v>0</v>
      </c>
      <c r="E26" s="160"/>
      <c r="F26" s="159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</row>
    <row r="27" spans="1:256" s="154" customFormat="1" ht="15" customHeight="1">
      <c r="A27" s="11"/>
      <c r="B27" s="76"/>
      <c r="C27" s="11" t="s">
        <v>55</v>
      </c>
      <c r="D27" s="63">
        <v>1000</v>
      </c>
      <c r="E27" s="160"/>
      <c r="F27" s="159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</row>
    <row r="28" spans="1:256" s="154" customFormat="1" ht="15" customHeight="1">
      <c r="A28" s="11"/>
      <c r="B28" s="76"/>
      <c r="C28" s="11" t="s">
        <v>56</v>
      </c>
      <c r="D28" s="161">
        <v>0</v>
      </c>
      <c r="E28" s="160"/>
      <c r="F28" s="159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  <c r="IV28" s="166"/>
    </row>
    <row r="29" spans="1:256" s="154" customFormat="1" ht="15" customHeight="1">
      <c r="A29" s="11"/>
      <c r="B29" s="76"/>
      <c r="C29" s="11" t="s">
        <v>57</v>
      </c>
      <c r="D29" s="161">
        <v>0</v>
      </c>
      <c r="E29" s="11"/>
      <c r="F29" s="76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</row>
    <row r="30" spans="1:256" s="154" customFormat="1" ht="15" customHeight="1">
      <c r="A30" s="11"/>
      <c r="B30" s="76"/>
      <c r="C30" s="11" t="s">
        <v>58</v>
      </c>
      <c r="D30" s="161">
        <v>0</v>
      </c>
      <c r="E30" s="11"/>
      <c r="F30" s="76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</row>
    <row r="31" spans="1:256" s="154" customFormat="1" ht="15" customHeight="1">
      <c r="A31" s="11"/>
      <c r="B31" s="76"/>
      <c r="C31" s="11" t="s">
        <v>59</v>
      </c>
      <c r="D31" s="63">
        <v>0</v>
      </c>
      <c r="E31" s="162"/>
      <c r="F31" s="76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</row>
    <row r="32" spans="1:256" s="154" customFormat="1" ht="15" customHeight="1">
      <c r="A32" s="11"/>
      <c r="B32" s="76"/>
      <c r="C32" s="11" t="s">
        <v>60</v>
      </c>
      <c r="D32" s="63">
        <v>0</v>
      </c>
      <c r="E32" s="162"/>
      <c r="F32" s="76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</row>
    <row r="33" spans="1:256" s="154" customFormat="1" ht="15" customHeight="1">
      <c r="A33" s="11"/>
      <c r="B33" s="76"/>
      <c r="C33" s="11" t="s">
        <v>61</v>
      </c>
      <c r="D33" s="63">
        <v>0</v>
      </c>
      <c r="E33" s="162"/>
      <c r="F33" s="76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</row>
    <row r="34" spans="1:256" s="154" customFormat="1" ht="15" customHeight="1">
      <c r="A34" s="120" t="s">
        <v>62</v>
      </c>
      <c r="B34" s="157">
        <f>B6+B14+B15+B16</f>
        <v>67519.8402</v>
      </c>
      <c r="C34" s="120" t="s">
        <v>63</v>
      </c>
      <c r="D34" s="157">
        <f>SUM(D6:D33)</f>
        <v>67519.84019999999</v>
      </c>
      <c r="E34" s="120" t="s">
        <v>63</v>
      </c>
      <c r="F34" s="76">
        <f>F6+F10</f>
        <v>67519.8402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</row>
    <row r="35" spans="1:6" s="154" customFormat="1" ht="15" customHeight="1">
      <c r="A35" s="11" t="s">
        <v>64</v>
      </c>
      <c r="B35" s="159">
        <f>B36+B37+B38</f>
        <v>0</v>
      </c>
      <c r="C35" s="163" t="s">
        <v>65</v>
      </c>
      <c r="D35" s="159"/>
      <c r="E35" s="163" t="s">
        <v>66</v>
      </c>
      <c r="F35" s="159"/>
    </row>
    <row r="36" spans="1:256" s="154" customFormat="1" ht="15" customHeight="1">
      <c r="A36" s="11" t="s">
        <v>67</v>
      </c>
      <c r="B36" s="164"/>
      <c r="C36" s="119"/>
      <c r="D36" s="164"/>
      <c r="E36" s="165"/>
      <c r="F36" s="16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</row>
    <row r="37" spans="1:6" ht="15" customHeight="1">
      <c r="A37" s="11" t="s">
        <v>68</v>
      </c>
      <c r="B37" s="159"/>
      <c r="C37" s="160"/>
      <c r="D37" s="159"/>
      <c r="E37" s="64"/>
      <c r="F37" s="159"/>
    </row>
    <row r="38" spans="1:6" ht="15" customHeight="1">
      <c r="A38" s="11" t="s">
        <v>69</v>
      </c>
      <c r="B38" s="159"/>
      <c r="C38" s="64"/>
      <c r="D38" s="159"/>
      <c r="E38" s="64"/>
      <c r="F38" s="159"/>
    </row>
    <row r="39" spans="1:6" ht="15" customHeight="1">
      <c r="A39" s="120" t="s">
        <v>70</v>
      </c>
      <c r="B39" s="159">
        <f>B34+B35</f>
        <v>67519.8402</v>
      </c>
      <c r="C39" s="120" t="s">
        <v>71</v>
      </c>
      <c r="D39" s="159">
        <f>D35+D34</f>
        <v>67519.84019999999</v>
      </c>
      <c r="E39" s="120" t="s">
        <v>71</v>
      </c>
      <c r="F39" s="159">
        <f>F34+F35</f>
        <v>67519.8402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08"/>
  <sheetViews>
    <sheetView showGridLines="0" showZeros="0" zoomScalePageLayoutView="0" workbookViewId="0" topLeftCell="A28">
      <selection activeCell="A1" sqref="A1"/>
    </sheetView>
  </sheetViews>
  <sheetFormatPr defaultColWidth="9.16015625" defaultRowHeight="15" customHeight="1"/>
  <cols>
    <col min="1" max="3" width="4.83203125" style="0" customWidth="1"/>
    <col min="4" max="4" width="23.33203125" style="0" customWidth="1"/>
    <col min="5" max="13" width="12.66015625" style="0" customWidth="1"/>
    <col min="14" max="17" width="9.66015625" style="0" customWidth="1"/>
    <col min="18" max="236" width="5" style="0" customWidth="1"/>
  </cols>
  <sheetData>
    <row r="1" spans="1:236" ht="15" customHeight="1">
      <c r="A1" s="117"/>
      <c r="B1" s="117"/>
      <c r="C1" s="117"/>
      <c r="D1" s="137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 t="s">
        <v>72</v>
      </c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</row>
    <row r="2" spans="1:236" ht="30" customHeight="1">
      <c r="A2" s="139" t="s">
        <v>73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51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</row>
    <row r="3" spans="1:236" ht="19.5" customHeight="1">
      <c r="A3" s="114"/>
      <c r="B3" s="114"/>
      <c r="C3" s="114"/>
      <c r="D3" s="137"/>
      <c r="E3" s="141"/>
      <c r="F3" s="141"/>
      <c r="G3" s="141"/>
      <c r="H3" s="141"/>
      <c r="I3" s="141"/>
      <c r="J3" s="141"/>
      <c r="K3" s="141"/>
      <c r="L3" s="138"/>
      <c r="M3" s="138"/>
      <c r="N3" s="138"/>
      <c r="O3" s="138"/>
      <c r="P3" s="138"/>
      <c r="Q3" s="138" t="s">
        <v>4</v>
      </c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</row>
    <row r="4" spans="1:236" ht="21.75" customHeight="1">
      <c r="A4" s="94" t="s">
        <v>74</v>
      </c>
      <c r="B4" s="94"/>
      <c r="C4" s="94"/>
      <c r="D4" s="173" t="s">
        <v>75</v>
      </c>
      <c r="E4" s="142" t="s">
        <v>76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</row>
    <row r="5" spans="1:236" ht="21.75" customHeight="1">
      <c r="A5" s="174" t="s">
        <v>77</v>
      </c>
      <c r="B5" s="174" t="s">
        <v>78</v>
      </c>
      <c r="C5" s="174" t="s">
        <v>79</v>
      </c>
      <c r="D5" s="175"/>
      <c r="E5" s="173" t="s">
        <v>80</v>
      </c>
      <c r="F5" s="143" t="s">
        <v>81</v>
      </c>
      <c r="G5" s="94"/>
      <c r="H5" s="94"/>
      <c r="I5" s="173" t="s">
        <v>82</v>
      </c>
      <c r="J5" s="173" t="s">
        <v>83</v>
      </c>
      <c r="K5" s="173" t="s">
        <v>84</v>
      </c>
      <c r="L5" s="173"/>
      <c r="M5" s="173"/>
      <c r="N5" s="173" t="s">
        <v>85</v>
      </c>
      <c r="O5" s="173"/>
      <c r="P5" s="173"/>
      <c r="Q5" s="173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</row>
    <row r="6" spans="1:236" ht="21.75" customHeight="1">
      <c r="A6" s="174"/>
      <c r="B6" s="174"/>
      <c r="C6" s="174"/>
      <c r="D6" s="175"/>
      <c r="E6" s="173"/>
      <c r="F6" s="176" t="s">
        <v>86</v>
      </c>
      <c r="G6" s="173" t="s">
        <v>87</v>
      </c>
      <c r="H6" s="173" t="s">
        <v>88</v>
      </c>
      <c r="I6" s="173"/>
      <c r="J6" s="173"/>
      <c r="K6" s="173" t="s">
        <v>86</v>
      </c>
      <c r="L6" s="173" t="s">
        <v>89</v>
      </c>
      <c r="M6" s="173" t="s">
        <v>90</v>
      </c>
      <c r="N6" s="173" t="s">
        <v>86</v>
      </c>
      <c r="O6" s="173" t="s">
        <v>91</v>
      </c>
      <c r="P6" s="173" t="s">
        <v>92</v>
      </c>
      <c r="Q6" s="173" t="s">
        <v>93</v>
      </c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</row>
    <row r="7" spans="1:236" ht="60" customHeight="1">
      <c r="A7" s="174"/>
      <c r="B7" s="174"/>
      <c r="C7" s="174"/>
      <c r="D7" s="175"/>
      <c r="E7" s="173"/>
      <c r="F7" s="176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</row>
    <row r="8" spans="1:236" ht="18" customHeight="1">
      <c r="A8" s="144" t="s">
        <v>94</v>
      </c>
      <c r="B8" s="144" t="s">
        <v>94</v>
      </c>
      <c r="C8" s="144" t="s">
        <v>94</v>
      </c>
      <c r="D8" s="145" t="s">
        <v>94</v>
      </c>
      <c r="E8" s="146">
        <v>1</v>
      </c>
      <c r="F8" s="146">
        <v>2</v>
      </c>
      <c r="G8" s="146">
        <v>3</v>
      </c>
      <c r="H8" s="146">
        <v>4</v>
      </c>
      <c r="I8" s="147">
        <v>5</v>
      </c>
      <c r="J8" s="147">
        <v>6</v>
      </c>
      <c r="K8" s="147">
        <v>7</v>
      </c>
      <c r="L8" s="147">
        <v>8</v>
      </c>
      <c r="M8" s="147">
        <v>9</v>
      </c>
      <c r="N8" s="148">
        <v>10</v>
      </c>
      <c r="O8" s="148">
        <v>11</v>
      </c>
      <c r="P8" s="148">
        <v>12</v>
      </c>
      <c r="Q8" s="148">
        <v>13</v>
      </c>
      <c r="R8" s="152"/>
      <c r="S8" s="152"/>
      <c r="T8" s="152"/>
      <c r="U8" s="152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</row>
    <row r="9" spans="1:236" ht="18" customHeight="1">
      <c r="A9" s="135"/>
      <c r="B9" s="135"/>
      <c r="C9" s="135"/>
      <c r="D9" s="136" t="s">
        <v>95</v>
      </c>
      <c r="E9" s="76">
        <v>67519.8402</v>
      </c>
      <c r="F9" s="76">
        <v>67519.8402</v>
      </c>
      <c r="G9" s="76">
        <v>67519.8402</v>
      </c>
      <c r="H9" s="76">
        <v>0</v>
      </c>
      <c r="I9" s="149">
        <v>0</v>
      </c>
      <c r="J9" s="76">
        <v>0</v>
      </c>
      <c r="K9" s="76">
        <v>0</v>
      </c>
      <c r="L9" s="76">
        <v>0</v>
      </c>
      <c r="M9" s="76">
        <v>0</v>
      </c>
      <c r="N9" s="150">
        <v>0</v>
      </c>
      <c r="O9" s="150">
        <v>0</v>
      </c>
      <c r="P9" s="150">
        <v>0</v>
      </c>
      <c r="Q9" s="150">
        <v>0</v>
      </c>
      <c r="R9" s="153"/>
      <c r="S9" s="153"/>
      <c r="T9" s="153"/>
      <c r="U9" s="15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</row>
    <row r="10" spans="1:236" ht="18" customHeight="1">
      <c r="A10" s="135" t="s">
        <v>96</v>
      </c>
      <c r="B10" s="135"/>
      <c r="C10" s="135"/>
      <c r="D10" s="136" t="s">
        <v>97</v>
      </c>
      <c r="E10" s="76">
        <v>7945.8873</v>
      </c>
      <c r="F10" s="76">
        <v>7945.8873</v>
      </c>
      <c r="G10" s="76">
        <v>7945.8873</v>
      </c>
      <c r="H10" s="76">
        <v>0</v>
      </c>
      <c r="I10" s="149">
        <v>0</v>
      </c>
      <c r="J10" s="76">
        <v>0</v>
      </c>
      <c r="K10" s="76">
        <v>0</v>
      </c>
      <c r="L10" s="76">
        <v>0</v>
      </c>
      <c r="M10" s="76">
        <v>0</v>
      </c>
      <c r="N10" s="150">
        <v>0</v>
      </c>
      <c r="O10" s="150">
        <v>0</v>
      </c>
      <c r="P10" s="150">
        <v>0</v>
      </c>
      <c r="Q10" s="150">
        <v>0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</row>
    <row r="11" spans="1:236" ht="18" customHeight="1">
      <c r="A11" s="135" t="s">
        <v>98</v>
      </c>
      <c r="B11" s="135" t="s">
        <v>99</v>
      </c>
      <c r="C11" s="135"/>
      <c r="D11" s="136" t="s">
        <v>100</v>
      </c>
      <c r="E11" s="76">
        <v>371.9824</v>
      </c>
      <c r="F11" s="76">
        <v>371.9824</v>
      </c>
      <c r="G11" s="76">
        <v>371.9824</v>
      </c>
      <c r="H11" s="76">
        <v>0</v>
      </c>
      <c r="I11" s="149">
        <v>0</v>
      </c>
      <c r="J11" s="76">
        <v>0</v>
      </c>
      <c r="K11" s="76">
        <v>0</v>
      </c>
      <c r="L11" s="76">
        <v>0</v>
      </c>
      <c r="M11" s="76">
        <v>0</v>
      </c>
      <c r="N11" s="150">
        <v>0</v>
      </c>
      <c r="O11" s="150">
        <v>0</v>
      </c>
      <c r="P11" s="150">
        <v>0</v>
      </c>
      <c r="Q11" s="150">
        <v>0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</row>
    <row r="12" spans="1:236" ht="18" customHeight="1">
      <c r="A12" s="135" t="s">
        <v>101</v>
      </c>
      <c r="B12" s="135" t="s">
        <v>102</v>
      </c>
      <c r="C12" s="135" t="s">
        <v>99</v>
      </c>
      <c r="D12" s="136" t="s">
        <v>103</v>
      </c>
      <c r="E12" s="76">
        <v>288.7824</v>
      </c>
      <c r="F12" s="76">
        <v>288.7824</v>
      </c>
      <c r="G12" s="76">
        <v>288.7824</v>
      </c>
      <c r="H12" s="76">
        <v>0</v>
      </c>
      <c r="I12" s="149">
        <v>0</v>
      </c>
      <c r="J12" s="76">
        <v>0</v>
      </c>
      <c r="K12" s="76">
        <v>0</v>
      </c>
      <c r="L12" s="76">
        <v>0</v>
      </c>
      <c r="M12" s="76">
        <v>0</v>
      </c>
      <c r="N12" s="150">
        <v>0</v>
      </c>
      <c r="O12" s="150">
        <v>0</v>
      </c>
      <c r="P12" s="150">
        <v>0</v>
      </c>
      <c r="Q12" s="150">
        <v>0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</row>
    <row r="13" spans="1:17" ht="18" customHeight="1">
      <c r="A13" s="135" t="s">
        <v>101</v>
      </c>
      <c r="B13" s="135" t="s">
        <v>102</v>
      </c>
      <c r="C13" s="135" t="s">
        <v>104</v>
      </c>
      <c r="D13" s="136" t="s">
        <v>105</v>
      </c>
      <c r="E13" s="76">
        <v>16.4</v>
      </c>
      <c r="F13" s="76">
        <v>16.4</v>
      </c>
      <c r="G13" s="76">
        <v>16.4</v>
      </c>
      <c r="H13" s="76">
        <v>0</v>
      </c>
      <c r="I13" s="149">
        <v>0</v>
      </c>
      <c r="J13" s="76">
        <v>0</v>
      </c>
      <c r="K13" s="76">
        <v>0</v>
      </c>
      <c r="L13" s="76">
        <v>0</v>
      </c>
      <c r="M13" s="76">
        <v>0</v>
      </c>
      <c r="N13" s="150">
        <v>0</v>
      </c>
      <c r="O13" s="150">
        <v>0</v>
      </c>
      <c r="P13" s="150">
        <v>0</v>
      </c>
      <c r="Q13" s="150">
        <v>0</v>
      </c>
    </row>
    <row r="14" spans="1:17" ht="18" customHeight="1">
      <c r="A14" s="135" t="s">
        <v>101</v>
      </c>
      <c r="B14" s="135" t="s">
        <v>102</v>
      </c>
      <c r="C14" s="135" t="s">
        <v>106</v>
      </c>
      <c r="D14" s="136" t="s">
        <v>107</v>
      </c>
      <c r="E14" s="76">
        <v>47.8</v>
      </c>
      <c r="F14" s="76">
        <v>47.8</v>
      </c>
      <c r="G14" s="76">
        <v>47.8</v>
      </c>
      <c r="H14" s="76">
        <v>0</v>
      </c>
      <c r="I14" s="149">
        <v>0</v>
      </c>
      <c r="J14" s="76">
        <v>0</v>
      </c>
      <c r="K14" s="76">
        <v>0</v>
      </c>
      <c r="L14" s="76">
        <v>0</v>
      </c>
      <c r="M14" s="76">
        <v>0</v>
      </c>
      <c r="N14" s="150">
        <v>0</v>
      </c>
      <c r="O14" s="150">
        <v>0</v>
      </c>
      <c r="P14" s="150">
        <v>0</v>
      </c>
      <c r="Q14" s="150">
        <v>0</v>
      </c>
    </row>
    <row r="15" spans="1:17" ht="18" customHeight="1">
      <c r="A15" s="135" t="s">
        <v>101</v>
      </c>
      <c r="B15" s="135" t="s">
        <v>102</v>
      </c>
      <c r="C15" s="135" t="s">
        <v>108</v>
      </c>
      <c r="D15" s="136" t="s">
        <v>109</v>
      </c>
      <c r="E15" s="76">
        <v>19</v>
      </c>
      <c r="F15" s="76">
        <v>19</v>
      </c>
      <c r="G15" s="76">
        <v>19</v>
      </c>
      <c r="H15" s="76">
        <v>0</v>
      </c>
      <c r="I15" s="149">
        <v>0</v>
      </c>
      <c r="J15" s="76">
        <v>0</v>
      </c>
      <c r="K15" s="76">
        <v>0</v>
      </c>
      <c r="L15" s="76">
        <v>0</v>
      </c>
      <c r="M15" s="76">
        <v>0</v>
      </c>
      <c r="N15" s="150">
        <v>0</v>
      </c>
      <c r="O15" s="150">
        <v>0</v>
      </c>
      <c r="P15" s="150">
        <v>0</v>
      </c>
      <c r="Q15" s="150">
        <v>0</v>
      </c>
    </row>
    <row r="16" spans="1:17" ht="18" customHeight="1">
      <c r="A16" s="135" t="s">
        <v>98</v>
      </c>
      <c r="B16" s="135" t="s">
        <v>110</v>
      </c>
      <c r="C16" s="135"/>
      <c r="D16" s="136" t="s">
        <v>111</v>
      </c>
      <c r="E16" s="76">
        <v>371.0987</v>
      </c>
      <c r="F16" s="76">
        <v>371.0987</v>
      </c>
      <c r="G16" s="76">
        <v>371.0987</v>
      </c>
      <c r="H16" s="76">
        <v>0</v>
      </c>
      <c r="I16" s="149">
        <v>0</v>
      </c>
      <c r="J16" s="76">
        <v>0</v>
      </c>
      <c r="K16" s="76">
        <v>0</v>
      </c>
      <c r="L16" s="76">
        <v>0</v>
      </c>
      <c r="M16" s="76">
        <v>0</v>
      </c>
      <c r="N16" s="150">
        <v>0</v>
      </c>
      <c r="O16" s="150">
        <v>0</v>
      </c>
      <c r="P16" s="150">
        <v>0</v>
      </c>
      <c r="Q16" s="150">
        <v>0</v>
      </c>
    </row>
    <row r="17" spans="1:17" ht="18" customHeight="1">
      <c r="A17" s="135" t="s">
        <v>101</v>
      </c>
      <c r="B17" s="135" t="s">
        <v>112</v>
      </c>
      <c r="C17" s="135" t="s">
        <v>99</v>
      </c>
      <c r="D17" s="136" t="s">
        <v>113</v>
      </c>
      <c r="E17" s="76">
        <v>281.8787</v>
      </c>
      <c r="F17" s="76">
        <v>281.8787</v>
      </c>
      <c r="G17" s="76">
        <v>281.8787</v>
      </c>
      <c r="H17" s="76">
        <v>0</v>
      </c>
      <c r="I17" s="149">
        <v>0</v>
      </c>
      <c r="J17" s="76">
        <v>0</v>
      </c>
      <c r="K17" s="76">
        <v>0</v>
      </c>
      <c r="L17" s="76">
        <v>0</v>
      </c>
      <c r="M17" s="76">
        <v>0</v>
      </c>
      <c r="N17" s="150">
        <v>0</v>
      </c>
      <c r="O17" s="150">
        <v>0</v>
      </c>
      <c r="P17" s="150">
        <v>0</v>
      </c>
      <c r="Q17" s="150">
        <v>0</v>
      </c>
    </row>
    <row r="18" spans="1:17" ht="18" customHeight="1">
      <c r="A18" s="135" t="s">
        <v>101</v>
      </c>
      <c r="B18" s="135" t="s">
        <v>112</v>
      </c>
      <c r="C18" s="135" t="s">
        <v>110</v>
      </c>
      <c r="D18" s="136" t="s">
        <v>114</v>
      </c>
      <c r="E18" s="76">
        <v>43.5</v>
      </c>
      <c r="F18" s="76">
        <v>43.5</v>
      </c>
      <c r="G18" s="76">
        <v>43.5</v>
      </c>
      <c r="H18" s="76">
        <v>0</v>
      </c>
      <c r="I18" s="149">
        <v>0</v>
      </c>
      <c r="J18" s="76">
        <v>0</v>
      </c>
      <c r="K18" s="76">
        <v>0</v>
      </c>
      <c r="L18" s="76">
        <v>0</v>
      </c>
      <c r="M18" s="76">
        <v>0</v>
      </c>
      <c r="N18" s="150">
        <v>0</v>
      </c>
      <c r="O18" s="150">
        <v>0</v>
      </c>
      <c r="P18" s="150">
        <v>0</v>
      </c>
      <c r="Q18" s="150">
        <v>0</v>
      </c>
    </row>
    <row r="19" spans="1:17" ht="18" customHeight="1">
      <c r="A19" s="135" t="s">
        <v>101</v>
      </c>
      <c r="B19" s="135" t="s">
        <v>112</v>
      </c>
      <c r="C19" s="135" t="s">
        <v>104</v>
      </c>
      <c r="D19" s="136" t="s">
        <v>115</v>
      </c>
      <c r="E19" s="76">
        <v>18</v>
      </c>
      <c r="F19" s="76">
        <v>18</v>
      </c>
      <c r="G19" s="76">
        <v>18</v>
      </c>
      <c r="H19" s="76">
        <v>0</v>
      </c>
      <c r="I19" s="149">
        <v>0</v>
      </c>
      <c r="J19" s="76">
        <v>0</v>
      </c>
      <c r="K19" s="76">
        <v>0</v>
      </c>
      <c r="L19" s="76">
        <v>0</v>
      </c>
      <c r="M19" s="76">
        <v>0</v>
      </c>
      <c r="N19" s="150">
        <v>0</v>
      </c>
      <c r="O19" s="150">
        <v>0</v>
      </c>
      <c r="P19" s="150">
        <v>0</v>
      </c>
      <c r="Q19" s="150">
        <v>0</v>
      </c>
    </row>
    <row r="20" spans="1:17" ht="18" customHeight="1">
      <c r="A20" s="135" t="s">
        <v>101</v>
      </c>
      <c r="B20" s="135" t="s">
        <v>112</v>
      </c>
      <c r="C20" s="135" t="s">
        <v>116</v>
      </c>
      <c r="D20" s="136" t="s">
        <v>117</v>
      </c>
      <c r="E20" s="76">
        <v>23.72</v>
      </c>
      <c r="F20" s="76">
        <v>23.72</v>
      </c>
      <c r="G20" s="76">
        <v>23.72</v>
      </c>
      <c r="H20" s="76">
        <v>0</v>
      </c>
      <c r="I20" s="149">
        <v>0</v>
      </c>
      <c r="J20" s="76">
        <v>0</v>
      </c>
      <c r="K20" s="76">
        <v>0</v>
      </c>
      <c r="L20" s="76">
        <v>0</v>
      </c>
      <c r="M20" s="76">
        <v>0</v>
      </c>
      <c r="N20" s="150">
        <v>0</v>
      </c>
      <c r="O20" s="150">
        <v>0</v>
      </c>
      <c r="P20" s="150">
        <v>0</v>
      </c>
      <c r="Q20" s="150">
        <v>0</v>
      </c>
    </row>
    <row r="21" spans="1:17" ht="18" customHeight="1">
      <c r="A21" s="135" t="s">
        <v>101</v>
      </c>
      <c r="B21" s="135" t="s">
        <v>112</v>
      </c>
      <c r="C21" s="135" t="s">
        <v>118</v>
      </c>
      <c r="D21" s="136" t="s">
        <v>119</v>
      </c>
      <c r="E21" s="76">
        <v>4</v>
      </c>
      <c r="F21" s="76">
        <v>4</v>
      </c>
      <c r="G21" s="76">
        <v>4</v>
      </c>
      <c r="H21" s="76">
        <v>0</v>
      </c>
      <c r="I21" s="149">
        <v>0</v>
      </c>
      <c r="J21" s="76">
        <v>0</v>
      </c>
      <c r="K21" s="76">
        <v>0</v>
      </c>
      <c r="L21" s="76">
        <v>0</v>
      </c>
      <c r="M21" s="76">
        <v>0</v>
      </c>
      <c r="N21" s="150">
        <v>0</v>
      </c>
      <c r="O21" s="150">
        <v>0</v>
      </c>
      <c r="P21" s="150">
        <v>0</v>
      </c>
      <c r="Q21" s="150">
        <v>0</v>
      </c>
    </row>
    <row r="22" spans="1:17" ht="18" customHeight="1">
      <c r="A22" s="135" t="s">
        <v>98</v>
      </c>
      <c r="B22" s="135" t="s">
        <v>120</v>
      </c>
      <c r="C22" s="135"/>
      <c r="D22" s="136" t="s">
        <v>121</v>
      </c>
      <c r="E22" s="76">
        <v>4200.4363</v>
      </c>
      <c r="F22" s="76">
        <v>4200.4363</v>
      </c>
      <c r="G22" s="76">
        <v>4200.4363</v>
      </c>
      <c r="H22" s="76">
        <v>0</v>
      </c>
      <c r="I22" s="149">
        <v>0</v>
      </c>
      <c r="J22" s="76">
        <v>0</v>
      </c>
      <c r="K22" s="76">
        <v>0</v>
      </c>
      <c r="L22" s="76">
        <v>0</v>
      </c>
      <c r="M22" s="76">
        <v>0</v>
      </c>
      <c r="N22" s="150">
        <v>0</v>
      </c>
      <c r="O22" s="150">
        <v>0</v>
      </c>
      <c r="P22" s="150">
        <v>0</v>
      </c>
      <c r="Q22" s="150">
        <v>0</v>
      </c>
    </row>
    <row r="23" spans="1:17" ht="18" customHeight="1">
      <c r="A23" s="135" t="s">
        <v>101</v>
      </c>
      <c r="B23" s="135" t="s">
        <v>122</v>
      </c>
      <c r="C23" s="135" t="s">
        <v>99</v>
      </c>
      <c r="D23" s="136" t="s">
        <v>123</v>
      </c>
      <c r="E23" s="76">
        <v>3703.9213</v>
      </c>
      <c r="F23" s="76">
        <v>3703.9213</v>
      </c>
      <c r="G23" s="76">
        <v>3703.9213</v>
      </c>
      <c r="H23" s="76">
        <v>0</v>
      </c>
      <c r="I23" s="149">
        <v>0</v>
      </c>
      <c r="J23" s="76">
        <v>0</v>
      </c>
      <c r="K23" s="76">
        <v>0</v>
      </c>
      <c r="L23" s="76">
        <v>0</v>
      </c>
      <c r="M23" s="76">
        <v>0</v>
      </c>
      <c r="N23" s="150">
        <v>0</v>
      </c>
      <c r="O23" s="150">
        <v>0</v>
      </c>
      <c r="P23" s="150">
        <v>0</v>
      </c>
      <c r="Q23" s="150">
        <v>0</v>
      </c>
    </row>
    <row r="24" spans="1:17" ht="18" customHeight="1">
      <c r="A24" s="135" t="s">
        <v>101</v>
      </c>
      <c r="B24" s="135" t="s">
        <v>122</v>
      </c>
      <c r="C24" s="135" t="s">
        <v>110</v>
      </c>
      <c r="D24" s="136" t="s">
        <v>124</v>
      </c>
      <c r="E24" s="76">
        <v>43</v>
      </c>
      <c r="F24" s="76">
        <v>43</v>
      </c>
      <c r="G24" s="76">
        <v>43</v>
      </c>
      <c r="H24" s="76">
        <v>0</v>
      </c>
      <c r="I24" s="149">
        <v>0</v>
      </c>
      <c r="J24" s="76">
        <v>0</v>
      </c>
      <c r="K24" s="76">
        <v>0</v>
      </c>
      <c r="L24" s="76">
        <v>0</v>
      </c>
      <c r="M24" s="76">
        <v>0</v>
      </c>
      <c r="N24" s="150">
        <v>0</v>
      </c>
      <c r="O24" s="150">
        <v>0</v>
      </c>
      <c r="P24" s="150">
        <v>0</v>
      </c>
      <c r="Q24" s="150">
        <v>0</v>
      </c>
    </row>
    <row r="25" spans="1:17" ht="18" customHeight="1">
      <c r="A25" s="135" t="s">
        <v>101</v>
      </c>
      <c r="B25" s="135" t="s">
        <v>122</v>
      </c>
      <c r="C25" s="135" t="s">
        <v>120</v>
      </c>
      <c r="D25" s="136" t="s">
        <v>125</v>
      </c>
      <c r="E25" s="76">
        <v>204.115</v>
      </c>
      <c r="F25" s="76">
        <v>204.115</v>
      </c>
      <c r="G25" s="76">
        <v>204.115</v>
      </c>
      <c r="H25" s="76">
        <v>0</v>
      </c>
      <c r="I25" s="149">
        <v>0</v>
      </c>
      <c r="J25" s="76">
        <v>0</v>
      </c>
      <c r="K25" s="76">
        <v>0</v>
      </c>
      <c r="L25" s="76">
        <v>0</v>
      </c>
      <c r="M25" s="76">
        <v>0</v>
      </c>
      <c r="N25" s="150">
        <v>0</v>
      </c>
      <c r="O25" s="150">
        <v>0</v>
      </c>
      <c r="P25" s="150">
        <v>0</v>
      </c>
      <c r="Q25" s="150">
        <v>0</v>
      </c>
    </row>
    <row r="26" spans="1:17" ht="18" customHeight="1">
      <c r="A26" s="135" t="s">
        <v>101</v>
      </c>
      <c r="B26" s="135" t="s">
        <v>122</v>
      </c>
      <c r="C26" s="135" t="s">
        <v>118</v>
      </c>
      <c r="D26" s="136" t="s">
        <v>126</v>
      </c>
      <c r="E26" s="76">
        <v>15</v>
      </c>
      <c r="F26" s="76">
        <v>15</v>
      </c>
      <c r="G26" s="76">
        <v>15</v>
      </c>
      <c r="H26" s="76">
        <v>0</v>
      </c>
      <c r="I26" s="149">
        <v>0</v>
      </c>
      <c r="J26" s="76">
        <v>0</v>
      </c>
      <c r="K26" s="76">
        <v>0</v>
      </c>
      <c r="L26" s="76">
        <v>0</v>
      </c>
      <c r="M26" s="76">
        <v>0</v>
      </c>
      <c r="N26" s="150">
        <v>0</v>
      </c>
      <c r="O26" s="150">
        <v>0</v>
      </c>
      <c r="P26" s="150">
        <v>0</v>
      </c>
      <c r="Q26" s="150">
        <v>0</v>
      </c>
    </row>
    <row r="27" spans="1:17" ht="18" customHeight="1">
      <c r="A27" s="135" t="s">
        <v>101</v>
      </c>
      <c r="B27" s="135" t="s">
        <v>122</v>
      </c>
      <c r="C27" s="135" t="s">
        <v>127</v>
      </c>
      <c r="D27" s="136" t="s">
        <v>128</v>
      </c>
      <c r="E27" s="76">
        <v>14.4</v>
      </c>
      <c r="F27" s="76">
        <v>14.4</v>
      </c>
      <c r="G27" s="76">
        <v>14.4</v>
      </c>
      <c r="H27" s="76">
        <v>0</v>
      </c>
      <c r="I27" s="149">
        <v>0</v>
      </c>
      <c r="J27" s="76">
        <v>0</v>
      </c>
      <c r="K27" s="76">
        <v>0</v>
      </c>
      <c r="L27" s="76">
        <v>0</v>
      </c>
      <c r="M27" s="76">
        <v>0</v>
      </c>
      <c r="N27" s="150">
        <v>0</v>
      </c>
      <c r="O27" s="150">
        <v>0</v>
      </c>
      <c r="P27" s="150">
        <v>0</v>
      </c>
      <c r="Q27" s="150">
        <v>0</v>
      </c>
    </row>
    <row r="28" spans="1:17" ht="18" customHeight="1">
      <c r="A28" s="135" t="s">
        <v>101</v>
      </c>
      <c r="B28" s="135" t="s">
        <v>122</v>
      </c>
      <c r="C28" s="135" t="s">
        <v>106</v>
      </c>
      <c r="D28" s="136" t="s">
        <v>129</v>
      </c>
      <c r="E28" s="76">
        <v>146</v>
      </c>
      <c r="F28" s="76">
        <v>146</v>
      </c>
      <c r="G28" s="76">
        <v>146</v>
      </c>
      <c r="H28" s="76">
        <v>0</v>
      </c>
      <c r="I28" s="149">
        <v>0</v>
      </c>
      <c r="J28" s="76">
        <v>0</v>
      </c>
      <c r="K28" s="76">
        <v>0</v>
      </c>
      <c r="L28" s="76">
        <v>0</v>
      </c>
      <c r="M28" s="76">
        <v>0</v>
      </c>
      <c r="N28" s="150">
        <v>0</v>
      </c>
      <c r="O28" s="150">
        <v>0</v>
      </c>
      <c r="P28" s="150">
        <v>0</v>
      </c>
      <c r="Q28" s="150">
        <v>0</v>
      </c>
    </row>
    <row r="29" spans="1:17" ht="18" customHeight="1">
      <c r="A29" s="135" t="s">
        <v>101</v>
      </c>
      <c r="B29" s="135" t="s">
        <v>122</v>
      </c>
      <c r="C29" s="135" t="s">
        <v>108</v>
      </c>
      <c r="D29" s="136" t="s">
        <v>130</v>
      </c>
      <c r="E29" s="76">
        <v>74</v>
      </c>
      <c r="F29" s="76">
        <v>74</v>
      </c>
      <c r="G29" s="76">
        <v>74</v>
      </c>
      <c r="H29" s="76">
        <v>0</v>
      </c>
      <c r="I29" s="149">
        <v>0</v>
      </c>
      <c r="J29" s="76">
        <v>0</v>
      </c>
      <c r="K29" s="76">
        <v>0</v>
      </c>
      <c r="L29" s="76">
        <v>0</v>
      </c>
      <c r="M29" s="76">
        <v>0</v>
      </c>
      <c r="N29" s="150">
        <v>0</v>
      </c>
      <c r="O29" s="150">
        <v>0</v>
      </c>
      <c r="P29" s="150">
        <v>0</v>
      </c>
      <c r="Q29" s="150">
        <v>0</v>
      </c>
    </row>
    <row r="30" spans="1:17" ht="18" customHeight="1">
      <c r="A30" s="135" t="s">
        <v>98</v>
      </c>
      <c r="B30" s="135" t="s">
        <v>104</v>
      </c>
      <c r="C30" s="135"/>
      <c r="D30" s="136" t="s">
        <v>131</v>
      </c>
      <c r="E30" s="76">
        <v>165.74</v>
      </c>
      <c r="F30" s="76">
        <v>165.74</v>
      </c>
      <c r="G30" s="76">
        <v>165.74</v>
      </c>
      <c r="H30" s="76">
        <v>0</v>
      </c>
      <c r="I30" s="149">
        <v>0</v>
      </c>
      <c r="J30" s="76">
        <v>0</v>
      </c>
      <c r="K30" s="76">
        <v>0</v>
      </c>
      <c r="L30" s="76">
        <v>0</v>
      </c>
      <c r="M30" s="76">
        <v>0</v>
      </c>
      <c r="N30" s="150">
        <v>0</v>
      </c>
      <c r="O30" s="150">
        <v>0</v>
      </c>
      <c r="P30" s="150">
        <v>0</v>
      </c>
      <c r="Q30" s="150">
        <v>0</v>
      </c>
    </row>
    <row r="31" spans="1:17" ht="18" customHeight="1">
      <c r="A31" s="135" t="s">
        <v>101</v>
      </c>
      <c r="B31" s="135" t="s">
        <v>132</v>
      </c>
      <c r="C31" s="135" t="s">
        <v>110</v>
      </c>
      <c r="D31" s="136" t="s">
        <v>133</v>
      </c>
      <c r="E31" s="76">
        <v>155</v>
      </c>
      <c r="F31" s="76">
        <v>155</v>
      </c>
      <c r="G31" s="76">
        <v>155</v>
      </c>
      <c r="H31" s="76">
        <v>0</v>
      </c>
      <c r="I31" s="149">
        <v>0</v>
      </c>
      <c r="J31" s="76">
        <v>0</v>
      </c>
      <c r="K31" s="76">
        <v>0</v>
      </c>
      <c r="L31" s="76">
        <v>0</v>
      </c>
      <c r="M31" s="76">
        <v>0</v>
      </c>
      <c r="N31" s="150">
        <v>0</v>
      </c>
      <c r="O31" s="150">
        <v>0</v>
      </c>
      <c r="P31" s="150">
        <v>0</v>
      </c>
      <c r="Q31" s="150">
        <v>0</v>
      </c>
    </row>
    <row r="32" spans="1:17" ht="18" customHeight="1">
      <c r="A32" s="135" t="s">
        <v>101</v>
      </c>
      <c r="B32" s="135" t="s">
        <v>132</v>
      </c>
      <c r="C32" s="135" t="s">
        <v>106</v>
      </c>
      <c r="D32" s="136" t="s">
        <v>134</v>
      </c>
      <c r="E32" s="76">
        <v>5.82</v>
      </c>
      <c r="F32" s="76">
        <v>5.82</v>
      </c>
      <c r="G32" s="76">
        <v>5.82</v>
      </c>
      <c r="H32" s="76">
        <v>0</v>
      </c>
      <c r="I32" s="149">
        <v>0</v>
      </c>
      <c r="J32" s="76">
        <v>0</v>
      </c>
      <c r="K32" s="76">
        <v>0</v>
      </c>
      <c r="L32" s="76">
        <v>0</v>
      </c>
      <c r="M32" s="76">
        <v>0</v>
      </c>
      <c r="N32" s="150">
        <v>0</v>
      </c>
      <c r="O32" s="150">
        <v>0</v>
      </c>
      <c r="P32" s="150">
        <v>0</v>
      </c>
      <c r="Q32" s="150">
        <v>0</v>
      </c>
    </row>
    <row r="33" spans="1:17" ht="18" customHeight="1">
      <c r="A33" s="135" t="s">
        <v>101</v>
      </c>
      <c r="B33" s="135" t="s">
        <v>132</v>
      </c>
      <c r="C33" s="135" t="s">
        <v>108</v>
      </c>
      <c r="D33" s="136" t="s">
        <v>135</v>
      </c>
      <c r="E33" s="76">
        <v>4.92</v>
      </c>
      <c r="F33" s="76">
        <v>4.92</v>
      </c>
      <c r="G33" s="76">
        <v>4.92</v>
      </c>
      <c r="H33" s="76">
        <v>0</v>
      </c>
      <c r="I33" s="149">
        <v>0</v>
      </c>
      <c r="J33" s="76">
        <v>0</v>
      </c>
      <c r="K33" s="76">
        <v>0</v>
      </c>
      <c r="L33" s="76">
        <v>0</v>
      </c>
      <c r="M33" s="76">
        <v>0</v>
      </c>
      <c r="N33" s="150">
        <v>0</v>
      </c>
      <c r="O33" s="150">
        <v>0</v>
      </c>
      <c r="P33" s="150">
        <v>0</v>
      </c>
      <c r="Q33" s="150">
        <v>0</v>
      </c>
    </row>
    <row r="34" spans="1:17" ht="18" customHeight="1">
      <c r="A34" s="135" t="s">
        <v>98</v>
      </c>
      <c r="B34" s="135" t="s">
        <v>116</v>
      </c>
      <c r="C34" s="135"/>
      <c r="D34" s="136" t="s">
        <v>136</v>
      </c>
      <c r="E34" s="76">
        <v>49.5</v>
      </c>
      <c r="F34" s="76">
        <v>49.5</v>
      </c>
      <c r="G34" s="76">
        <v>49.5</v>
      </c>
      <c r="H34" s="76">
        <v>0</v>
      </c>
      <c r="I34" s="149">
        <v>0</v>
      </c>
      <c r="J34" s="76">
        <v>0</v>
      </c>
      <c r="K34" s="76">
        <v>0</v>
      </c>
      <c r="L34" s="76">
        <v>0</v>
      </c>
      <c r="M34" s="76">
        <v>0</v>
      </c>
      <c r="N34" s="150">
        <v>0</v>
      </c>
      <c r="O34" s="150">
        <v>0</v>
      </c>
      <c r="P34" s="150">
        <v>0</v>
      </c>
      <c r="Q34" s="150">
        <v>0</v>
      </c>
    </row>
    <row r="35" spans="1:17" ht="18" customHeight="1">
      <c r="A35" s="135" t="s">
        <v>101</v>
      </c>
      <c r="B35" s="135" t="s">
        <v>137</v>
      </c>
      <c r="C35" s="135" t="s">
        <v>110</v>
      </c>
      <c r="D35" s="136" t="s">
        <v>138</v>
      </c>
      <c r="E35" s="76">
        <v>5.55</v>
      </c>
      <c r="F35" s="76">
        <v>5.55</v>
      </c>
      <c r="G35" s="76">
        <v>5.55</v>
      </c>
      <c r="H35" s="76">
        <v>0</v>
      </c>
      <c r="I35" s="149">
        <v>0</v>
      </c>
      <c r="J35" s="76">
        <v>0</v>
      </c>
      <c r="K35" s="76">
        <v>0</v>
      </c>
      <c r="L35" s="76">
        <v>0</v>
      </c>
      <c r="M35" s="76">
        <v>0</v>
      </c>
      <c r="N35" s="150">
        <v>0</v>
      </c>
      <c r="O35" s="150">
        <v>0</v>
      </c>
      <c r="P35" s="150">
        <v>0</v>
      </c>
      <c r="Q35" s="150">
        <v>0</v>
      </c>
    </row>
    <row r="36" spans="1:17" ht="18" customHeight="1">
      <c r="A36" s="135" t="s">
        <v>101</v>
      </c>
      <c r="B36" s="135" t="s">
        <v>137</v>
      </c>
      <c r="C36" s="135" t="s">
        <v>116</v>
      </c>
      <c r="D36" s="136" t="s">
        <v>139</v>
      </c>
      <c r="E36" s="76">
        <v>13.45</v>
      </c>
      <c r="F36" s="76">
        <v>13.45</v>
      </c>
      <c r="G36" s="76">
        <v>13.45</v>
      </c>
      <c r="H36" s="76">
        <v>0</v>
      </c>
      <c r="I36" s="149">
        <v>0</v>
      </c>
      <c r="J36" s="76">
        <v>0</v>
      </c>
      <c r="K36" s="76">
        <v>0</v>
      </c>
      <c r="L36" s="76">
        <v>0</v>
      </c>
      <c r="M36" s="76">
        <v>0</v>
      </c>
      <c r="N36" s="150">
        <v>0</v>
      </c>
      <c r="O36" s="150">
        <v>0</v>
      </c>
      <c r="P36" s="150">
        <v>0</v>
      </c>
      <c r="Q36" s="150">
        <v>0</v>
      </c>
    </row>
    <row r="37" spans="1:17" ht="18" customHeight="1">
      <c r="A37" s="135" t="s">
        <v>101</v>
      </c>
      <c r="B37" s="135" t="s">
        <v>137</v>
      </c>
      <c r="C37" s="135" t="s">
        <v>127</v>
      </c>
      <c r="D37" s="136" t="s">
        <v>140</v>
      </c>
      <c r="E37" s="76">
        <v>5.3</v>
      </c>
      <c r="F37" s="76">
        <v>5.3</v>
      </c>
      <c r="G37" s="76">
        <v>5.3</v>
      </c>
      <c r="H37" s="76">
        <v>0</v>
      </c>
      <c r="I37" s="149">
        <v>0</v>
      </c>
      <c r="J37" s="76">
        <v>0</v>
      </c>
      <c r="K37" s="76">
        <v>0</v>
      </c>
      <c r="L37" s="76">
        <v>0</v>
      </c>
      <c r="M37" s="76">
        <v>0</v>
      </c>
      <c r="N37" s="150">
        <v>0</v>
      </c>
      <c r="O37" s="150">
        <v>0</v>
      </c>
      <c r="P37" s="150">
        <v>0</v>
      </c>
      <c r="Q37" s="150">
        <v>0</v>
      </c>
    </row>
    <row r="38" spans="1:17" ht="18" customHeight="1">
      <c r="A38" s="135" t="s">
        <v>101</v>
      </c>
      <c r="B38" s="135" t="s">
        <v>137</v>
      </c>
      <c r="C38" s="135" t="s">
        <v>106</v>
      </c>
      <c r="D38" s="136" t="s">
        <v>141</v>
      </c>
      <c r="E38" s="76">
        <v>20.51</v>
      </c>
      <c r="F38" s="76">
        <v>20.51</v>
      </c>
      <c r="G38" s="76">
        <v>20.51</v>
      </c>
      <c r="H38" s="76">
        <v>0</v>
      </c>
      <c r="I38" s="149">
        <v>0</v>
      </c>
      <c r="J38" s="76">
        <v>0</v>
      </c>
      <c r="K38" s="76">
        <v>0</v>
      </c>
      <c r="L38" s="76">
        <v>0</v>
      </c>
      <c r="M38" s="76">
        <v>0</v>
      </c>
      <c r="N38" s="150">
        <v>0</v>
      </c>
      <c r="O38" s="150">
        <v>0</v>
      </c>
      <c r="P38" s="150">
        <v>0</v>
      </c>
      <c r="Q38" s="150">
        <v>0</v>
      </c>
    </row>
    <row r="39" spans="1:17" ht="18" customHeight="1">
      <c r="A39" s="135" t="s">
        <v>101</v>
      </c>
      <c r="B39" s="135" t="s">
        <v>137</v>
      </c>
      <c r="C39" s="135" t="s">
        <v>108</v>
      </c>
      <c r="D39" s="136" t="s">
        <v>142</v>
      </c>
      <c r="E39" s="76">
        <v>4.69</v>
      </c>
      <c r="F39" s="76">
        <v>4.69</v>
      </c>
      <c r="G39" s="76">
        <v>4.69</v>
      </c>
      <c r="H39" s="76">
        <v>0</v>
      </c>
      <c r="I39" s="149">
        <v>0</v>
      </c>
      <c r="J39" s="76">
        <v>0</v>
      </c>
      <c r="K39" s="76">
        <v>0</v>
      </c>
      <c r="L39" s="76">
        <v>0</v>
      </c>
      <c r="M39" s="76">
        <v>0</v>
      </c>
      <c r="N39" s="150">
        <v>0</v>
      </c>
      <c r="O39" s="150">
        <v>0</v>
      </c>
      <c r="P39" s="150">
        <v>0</v>
      </c>
      <c r="Q39" s="150">
        <v>0</v>
      </c>
    </row>
    <row r="40" spans="1:17" ht="18" customHeight="1">
      <c r="A40" s="135" t="s">
        <v>98</v>
      </c>
      <c r="B40" s="135" t="s">
        <v>118</v>
      </c>
      <c r="C40" s="135"/>
      <c r="D40" s="136" t="s">
        <v>143</v>
      </c>
      <c r="E40" s="76">
        <v>97.8</v>
      </c>
      <c r="F40" s="76">
        <v>97.8</v>
      </c>
      <c r="G40" s="76">
        <v>97.8</v>
      </c>
      <c r="H40" s="76">
        <v>0</v>
      </c>
      <c r="I40" s="149">
        <v>0</v>
      </c>
      <c r="J40" s="76">
        <v>0</v>
      </c>
      <c r="K40" s="76">
        <v>0</v>
      </c>
      <c r="L40" s="76">
        <v>0</v>
      </c>
      <c r="M40" s="76">
        <v>0</v>
      </c>
      <c r="N40" s="150">
        <v>0</v>
      </c>
      <c r="O40" s="150">
        <v>0</v>
      </c>
      <c r="P40" s="150">
        <v>0</v>
      </c>
      <c r="Q40" s="150">
        <v>0</v>
      </c>
    </row>
    <row r="41" spans="1:17" ht="18" customHeight="1">
      <c r="A41" s="135" t="s">
        <v>101</v>
      </c>
      <c r="B41" s="135" t="s">
        <v>144</v>
      </c>
      <c r="C41" s="135" t="s">
        <v>110</v>
      </c>
      <c r="D41" s="136" t="s">
        <v>145</v>
      </c>
      <c r="E41" s="76">
        <v>30.5</v>
      </c>
      <c r="F41" s="76">
        <v>30.5</v>
      </c>
      <c r="G41" s="76">
        <v>30.5</v>
      </c>
      <c r="H41" s="76">
        <v>0</v>
      </c>
      <c r="I41" s="149">
        <v>0</v>
      </c>
      <c r="J41" s="76">
        <v>0</v>
      </c>
      <c r="K41" s="76">
        <v>0</v>
      </c>
      <c r="L41" s="76">
        <v>0</v>
      </c>
      <c r="M41" s="76">
        <v>0</v>
      </c>
      <c r="N41" s="150">
        <v>0</v>
      </c>
      <c r="O41" s="150">
        <v>0</v>
      </c>
      <c r="P41" s="150">
        <v>0</v>
      </c>
      <c r="Q41" s="150">
        <v>0</v>
      </c>
    </row>
    <row r="42" spans="1:17" ht="18" customHeight="1">
      <c r="A42" s="135" t="s">
        <v>101</v>
      </c>
      <c r="B42" s="135" t="s">
        <v>144</v>
      </c>
      <c r="C42" s="135" t="s">
        <v>104</v>
      </c>
      <c r="D42" s="136" t="s">
        <v>146</v>
      </c>
      <c r="E42" s="76">
        <v>5</v>
      </c>
      <c r="F42" s="76">
        <v>5</v>
      </c>
      <c r="G42" s="76">
        <v>5</v>
      </c>
      <c r="H42" s="76">
        <v>0</v>
      </c>
      <c r="I42" s="149">
        <v>0</v>
      </c>
      <c r="J42" s="76">
        <v>0</v>
      </c>
      <c r="K42" s="76">
        <v>0</v>
      </c>
      <c r="L42" s="76">
        <v>0</v>
      </c>
      <c r="M42" s="76">
        <v>0</v>
      </c>
      <c r="N42" s="150">
        <v>0</v>
      </c>
      <c r="O42" s="150">
        <v>0</v>
      </c>
      <c r="P42" s="150">
        <v>0</v>
      </c>
      <c r="Q42" s="150">
        <v>0</v>
      </c>
    </row>
    <row r="43" spans="1:17" ht="18" customHeight="1">
      <c r="A43" s="135" t="s">
        <v>101</v>
      </c>
      <c r="B43" s="135" t="s">
        <v>144</v>
      </c>
      <c r="C43" s="135" t="s">
        <v>106</v>
      </c>
      <c r="D43" s="136" t="s">
        <v>147</v>
      </c>
      <c r="E43" s="76">
        <v>50</v>
      </c>
      <c r="F43" s="76">
        <v>50</v>
      </c>
      <c r="G43" s="76">
        <v>50</v>
      </c>
      <c r="H43" s="76">
        <v>0</v>
      </c>
      <c r="I43" s="149">
        <v>0</v>
      </c>
      <c r="J43" s="76">
        <v>0</v>
      </c>
      <c r="K43" s="76">
        <v>0</v>
      </c>
      <c r="L43" s="76">
        <v>0</v>
      </c>
      <c r="M43" s="76">
        <v>0</v>
      </c>
      <c r="N43" s="150">
        <v>0</v>
      </c>
      <c r="O43" s="150">
        <v>0</v>
      </c>
      <c r="P43" s="150">
        <v>0</v>
      </c>
      <c r="Q43" s="150">
        <v>0</v>
      </c>
    </row>
    <row r="44" spans="1:17" ht="18" customHeight="1">
      <c r="A44" s="135" t="s">
        <v>101</v>
      </c>
      <c r="B44" s="135" t="s">
        <v>144</v>
      </c>
      <c r="C44" s="135" t="s">
        <v>108</v>
      </c>
      <c r="D44" s="136" t="s">
        <v>148</v>
      </c>
      <c r="E44" s="76">
        <v>12.3</v>
      </c>
      <c r="F44" s="76">
        <v>12.3</v>
      </c>
      <c r="G44" s="76">
        <v>12.3</v>
      </c>
      <c r="H44" s="76">
        <v>0</v>
      </c>
      <c r="I44" s="149">
        <v>0</v>
      </c>
      <c r="J44" s="76">
        <v>0</v>
      </c>
      <c r="K44" s="76">
        <v>0</v>
      </c>
      <c r="L44" s="76">
        <v>0</v>
      </c>
      <c r="M44" s="76">
        <v>0</v>
      </c>
      <c r="N44" s="150">
        <v>0</v>
      </c>
      <c r="O44" s="150">
        <v>0</v>
      </c>
      <c r="P44" s="150">
        <v>0</v>
      </c>
      <c r="Q44" s="150">
        <v>0</v>
      </c>
    </row>
    <row r="45" spans="1:17" ht="18" customHeight="1">
      <c r="A45" s="135" t="s">
        <v>98</v>
      </c>
      <c r="B45" s="135" t="s">
        <v>127</v>
      </c>
      <c r="C45" s="135"/>
      <c r="D45" s="136" t="s">
        <v>149</v>
      </c>
      <c r="E45" s="76">
        <v>1000</v>
      </c>
      <c r="F45" s="76">
        <v>1000</v>
      </c>
      <c r="G45" s="76">
        <v>1000</v>
      </c>
      <c r="H45" s="76">
        <v>0</v>
      </c>
      <c r="I45" s="149">
        <v>0</v>
      </c>
      <c r="J45" s="76">
        <v>0</v>
      </c>
      <c r="K45" s="76">
        <v>0</v>
      </c>
      <c r="L45" s="76">
        <v>0</v>
      </c>
      <c r="M45" s="76">
        <v>0</v>
      </c>
      <c r="N45" s="150">
        <v>0</v>
      </c>
      <c r="O45" s="150">
        <v>0</v>
      </c>
      <c r="P45" s="150">
        <v>0</v>
      </c>
      <c r="Q45" s="150">
        <v>0</v>
      </c>
    </row>
    <row r="46" spans="1:17" ht="18" customHeight="1">
      <c r="A46" s="135" t="s">
        <v>101</v>
      </c>
      <c r="B46" s="135" t="s">
        <v>150</v>
      </c>
      <c r="C46" s="135" t="s">
        <v>108</v>
      </c>
      <c r="D46" s="136" t="s">
        <v>151</v>
      </c>
      <c r="E46" s="76">
        <v>1000</v>
      </c>
      <c r="F46" s="76">
        <v>1000</v>
      </c>
      <c r="G46" s="76">
        <v>1000</v>
      </c>
      <c r="H46" s="76">
        <v>0</v>
      </c>
      <c r="I46" s="149">
        <v>0</v>
      </c>
      <c r="J46" s="76">
        <v>0</v>
      </c>
      <c r="K46" s="76">
        <v>0</v>
      </c>
      <c r="L46" s="76">
        <v>0</v>
      </c>
      <c r="M46" s="76">
        <v>0</v>
      </c>
      <c r="N46" s="150">
        <v>0</v>
      </c>
      <c r="O46" s="150">
        <v>0</v>
      </c>
      <c r="P46" s="150">
        <v>0</v>
      </c>
      <c r="Q46" s="150">
        <v>0</v>
      </c>
    </row>
    <row r="47" spans="1:17" ht="18" customHeight="1">
      <c r="A47" s="135" t="s">
        <v>98</v>
      </c>
      <c r="B47" s="135" t="s">
        <v>106</v>
      </c>
      <c r="C47" s="135"/>
      <c r="D47" s="136" t="s">
        <v>152</v>
      </c>
      <c r="E47" s="76">
        <v>24.12</v>
      </c>
      <c r="F47" s="76">
        <v>24.12</v>
      </c>
      <c r="G47" s="76">
        <v>24.12</v>
      </c>
      <c r="H47" s="76">
        <v>0</v>
      </c>
      <c r="I47" s="149">
        <v>0</v>
      </c>
      <c r="J47" s="76">
        <v>0</v>
      </c>
      <c r="K47" s="76">
        <v>0</v>
      </c>
      <c r="L47" s="76">
        <v>0</v>
      </c>
      <c r="M47" s="76">
        <v>0</v>
      </c>
      <c r="N47" s="150">
        <v>0</v>
      </c>
      <c r="O47" s="150">
        <v>0</v>
      </c>
      <c r="P47" s="150">
        <v>0</v>
      </c>
      <c r="Q47" s="150">
        <v>0</v>
      </c>
    </row>
    <row r="48" spans="1:17" ht="18" customHeight="1">
      <c r="A48" s="135" t="s">
        <v>101</v>
      </c>
      <c r="B48" s="135" t="s">
        <v>153</v>
      </c>
      <c r="C48" s="135" t="s">
        <v>110</v>
      </c>
      <c r="D48" s="136" t="s">
        <v>154</v>
      </c>
      <c r="E48" s="76">
        <v>10.9</v>
      </c>
      <c r="F48" s="76">
        <v>10.9</v>
      </c>
      <c r="G48" s="76">
        <v>10.9</v>
      </c>
      <c r="H48" s="76">
        <v>0</v>
      </c>
      <c r="I48" s="149">
        <v>0</v>
      </c>
      <c r="J48" s="76">
        <v>0</v>
      </c>
      <c r="K48" s="76">
        <v>0</v>
      </c>
      <c r="L48" s="76">
        <v>0</v>
      </c>
      <c r="M48" s="76">
        <v>0</v>
      </c>
      <c r="N48" s="150">
        <v>0</v>
      </c>
      <c r="O48" s="150">
        <v>0</v>
      </c>
      <c r="P48" s="150">
        <v>0</v>
      </c>
      <c r="Q48" s="150">
        <v>0</v>
      </c>
    </row>
    <row r="49" spans="1:17" ht="18" customHeight="1">
      <c r="A49" s="135" t="s">
        <v>101</v>
      </c>
      <c r="B49" s="135" t="s">
        <v>153</v>
      </c>
      <c r="C49" s="135" t="s">
        <v>118</v>
      </c>
      <c r="D49" s="136" t="s">
        <v>155</v>
      </c>
      <c r="E49" s="76">
        <v>2</v>
      </c>
      <c r="F49" s="76">
        <v>2</v>
      </c>
      <c r="G49" s="76">
        <v>2</v>
      </c>
      <c r="H49" s="76">
        <v>0</v>
      </c>
      <c r="I49" s="149">
        <v>0</v>
      </c>
      <c r="J49" s="76">
        <v>0</v>
      </c>
      <c r="K49" s="76">
        <v>0</v>
      </c>
      <c r="L49" s="76">
        <v>0</v>
      </c>
      <c r="M49" s="76">
        <v>0</v>
      </c>
      <c r="N49" s="150">
        <v>0</v>
      </c>
      <c r="O49" s="150">
        <v>0</v>
      </c>
      <c r="P49" s="150">
        <v>0</v>
      </c>
      <c r="Q49" s="150">
        <v>0</v>
      </c>
    </row>
    <row r="50" spans="1:17" ht="18" customHeight="1">
      <c r="A50" s="135" t="s">
        <v>101</v>
      </c>
      <c r="B50" s="135" t="s">
        <v>153</v>
      </c>
      <c r="C50" s="135" t="s">
        <v>108</v>
      </c>
      <c r="D50" s="136" t="s">
        <v>156</v>
      </c>
      <c r="E50" s="76">
        <v>11.22</v>
      </c>
      <c r="F50" s="76">
        <v>11.22</v>
      </c>
      <c r="G50" s="76">
        <v>11.22</v>
      </c>
      <c r="H50" s="76">
        <v>0</v>
      </c>
      <c r="I50" s="149">
        <v>0</v>
      </c>
      <c r="J50" s="76">
        <v>0</v>
      </c>
      <c r="K50" s="76">
        <v>0</v>
      </c>
      <c r="L50" s="76">
        <v>0</v>
      </c>
      <c r="M50" s="76">
        <v>0</v>
      </c>
      <c r="N50" s="150">
        <v>0</v>
      </c>
      <c r="O50" s="150">
        <v>0</v>
      </c>
      <c r="P50" s="150">
        <v>0</v>
      </c>
      <c r="Q50" s="150">
        <v>0</v>
      </c>
    </row>
    <row r="51" spans="1:17" ht="18" customHeight="1">
      <c r="A51" s="135" t="s">
        <v>98</v>
      </c>
      <c r="B51" s="135" t="s">
        <v>157</v>
      </c>
      <c r="C51" s="135"/>
      <c r="D51" s="136" t="s">
        <v>158</v>
      </c>
      <c r="E51" s="76">
        <v>58.8</v>
      </c>
      <c r="F51" s="76">
        <v>58.8</v>
      </c>
      <c r="G51" s="76">
        <v>58.8</v>
      </c>
      <c r="H51" s="76">
        <v>0</v>
      </c>
      <c r="I51" s="149">
        <v>0</v>
      </c>
      <c r="J51" s="76">
        <v>0</v>
      </c>
      <c r="K51" s="76">
        <v>0</v>
      </c>
      <c r="L51" s="76">
        <v>0</v>
      </c>
      <c r="M51" s="76">
        <v>0</v>
      </c>
      <c r="N51" s="150">
        <v>0</v>
      </c>
      <c r="O51" s="150">
        <v>0</v>
      </c>
      <c r="P51" s="150">
        <v>0</v>
      </c>
      <c r="Q51" s="150">
        <v>0</v>
      </c>
    </row>
    <row r="52" spans="1:17" ht="18" customHeight="1">
      <c r="A52" s="135" t="s">
        <v>101</v>
      </c>
      <c r="B52" s="135" t="s">
        <v>159</v>
      </c>
      <c r="C52" s="135" t="s">
        <v>110</v>
      </c>
      <c r="D52" s="136" t="s">
        <v>160</v>
      </c>
      <c r="E52" s="76">
        <v>6</v>
      </c>
      <c r="F52" s="76">
        <v>6</v>
      </c>
      <c r="G52" s="76">
        <v>6</v>
      </c>
      <c r="H52" s="76">
        <v>0</v>
      </c>
      <c r="I52" s="149">
        <v>0</v>
      </c>
      <c r="J52" s="76">
        <v>0</v>
      </c>
      <c r="K52" s="76">
        <v>0</v>
      </c>
      <c r="L52" s="76">
        <v>0</v>
      </c>
      <c r="M52" s="76">
        <v>0</v>
      </c>
      <c r="N52" s="150">
        <v>0</v>
      </c>
      <c r="O52" s="150">
        <v>0</v>
      </c>
      <c r="P52" s="150">
        <v>0</v>
      </c>
      <c r="Q52" s="150">
        <v>0</v>
      </c>
    </row>
    <row r="53" spans="1:17" ht="18" customHeight="1">
      <c r="A53" s="135" t="s">
        <v>101</v>
      </c>
      <c r="B53" s="135" t="s">
        <v>159</v>
      </c>
      <c r="C53" s="135" t="s">
        <v>108</v>
      </c>
      <c r="D53" s="136" t="s">
        <v>161</v>
      </c>
      <c r="E53" s="76">
        <v>52.8</v>
      </c>
      <c r="F53" s="76">
        <v>52.8</v>
      </c>
      <c r="G53" s="76">
        <v>52.8</v>
      </c>
      <c r="H53" s="76">
        <v>0</v>
      </c>
      <c r="I53" s="149">
        <v>0</v>
      </c>
      <c r="J53" s="76">
        <v>0</v>
      </c>
      <c r="K53" s="76">
        <v>0</v>
      </c>
      <c r="L53" s="76">
        <v>0</v>
      </c>
      <c r="M53" s="76">
        <v>0</v>
      </c>
      <c r="N53" s="150">
        <v>0</v>
      </c>
      <c r="O53" s="150">
        <v>0</v>
      </c>
      <c r="P53" s="150">
        <v>0</v>
      </c>
      <c r="Q53" s="150">
        <v>0</v>
      </c>
    </row>
    <row r="54" spans="1:17" ht="18" customHeight="1">
      <c r="A54" s="135" t="s">
        <v>98</v>
      </c>
      <c r="B54" s="135" t="s">
        <v>162</v>
      </c>
      <c r="C54" s="135"/>
      <c r="D54" s="136" t="s">
        <v>163</v>
      </c>
      <c r="E54" s="76">
        <v>70.88</v>
      </c>
      <c r="F54" s="76">
        <v>70.88</v>
      </c>
      <c r="G54" s="76">
        <v>70.88</v>
      </c>
      <c r="H54" s="76">
        <v>0</v>
      </c>
      <c r="I54" s="149">
        <v>0</v>
      </c>
      <c r="J54" s="76">
        <v>0</v>
      </c>
      <c r="K54" s="76">
        <v>0</v>
      </c>
      <c r="L54" s="76">
        <v>0</v>
      </c>
      <c r="M54" s="76">
        <v>0</v>
      </c>
      <c r="N54" s="150">
        <v>0</v>
      </c>
      <c r="O54" s="150">
        <v>0</v>
      </c>
      <c r="P54" s="150">
        <v>0</v>
      </c>
      <c r="Q54" s="150">
        <v>0</v>
      </c>
    </row>
    <row r="55" spans="1:17" ht="18" customHeight="1">
      <c r="A55" s="135" t="s">
        <v>101</v>
      </c>
      <c r="B55" s="135" t="s">
        <v>164</v>
      </c>
      <c r="C55" s="135" t="s">
        <v>110</v>
      </c>
      <c r="D55" s="136" t="s">
        <v>165</v>
      </c>
      <c r="E55" s="76">
        <v>70.88</v>
      </c>
      <c r="F55" s="76">
        <v>70.88</v>
      </c>
      <c r="G55" s="76">
        <v>70.88</v>
      </c>
      <c r="H55" s="76">
        <v>0</v>
      </c>
      <c r="I55" s="149">
        <v>0</v>
      </c>
      <c r="J55" s="76">
        <v>0</v>
      </c>
      <c r="K55" s="76">
        <v>0</v>
      </c>
      <c r="L55" s="76">
        <v>0</v>
      </c>
      <c r="M55" s="76">
        <v>0</v>
      </c>
      <c r="N55" s="150">
        <v>0</v>
      </c>
      <c r="O55" s="150">
        <v>0</v>
      </c>
      <c r="P55" s="150">
        <v>0</v>
      </c>
      <c r="Q55" s="150">
        <v>0</v>
      </c>
    </row>
    <row r="56" spans="1:17" ht="18" customHeight="1">
      <c r="A56" s="135" t="s">
        <v>98</v>
      </c>
      <c r="B56" s="135" t="s">
        <v>166</v>
      </c>
      <c r="C56" s="135"/>
      <c r="D56" s="136" t="s">
        <v>167</v>
      </c>
      <c r="E56" s="76">
        <v>40.84</v>
      </c>
      <c r="F56" s="76">
        <v>40.84</v>
      </c>
      <c r="G56" s="76">
        <v>40.84</v>
      </c>
      <c r="H56" s="76">
        <v>0</v>
      </c>
      <c r="I56" s="149">
        <v>0</v>
      </c>
      <c r="J56" s="76">
        <v>0</v>
      </c>
      <c r="K56" s="76">
        <v>0</v>
      </c>
      <c r="L56" s="76">
        <v>0</v>
      </c>
      <c r="M56" s="76">
        <v>0</v>
      </c>
      <c r="N56" s="150">
        <v>0</v>
      </c>
      <c r="O56" s="150">
        <v>0</v>
      </c>
      <c r="P56" s="150">
        <v>0</v>
      </c>
      <c r="Q56" s="150">
        <v>0</v>
      </c>
    </row>
    <row r="57" spans="1:17" ht="18" customHeight="1">
      <c r="A57" s="135" t="s">
        <v>101</v>
      </c>
      <c r="B57" s="135" t="s">
        <v>168</v>
      </c>
      <c r="C57" s="135" t="s">
        <v>99</v>
      </c>
      <c r="D57" s="136" t="s">
        <v>169</v>
      </c>
      <c r="E57" s="76">
        <v>30.84</v>
      </c>
      <c r="F57" s="76">
        <v>30.84</v>
      </c>
      <c r="G57" s="76">
        <v>30.84</v>
      </c>
      <c r="H57" s="76">
        <v>0</v>
      </c>
      <c r="I57" s="149">
        <v>0</v>
      </c>
      <c r="J57" s="76">
        <v>0</v>
      </c>
      <c r="K57" s="76">
        <v>0</v>
      </c>
      <c r="L57" s="76">
        <v>0</v>
      </c>
      <c r="M57" s="76">
        <v>0</v>
      </c>
      <c r="N57" s="150">
        <v>0</v>
      </c>
      <c r="O57" s="150">
        <v>0</v>
      </c>
      <c r="P57" s="150">
        <v>0</v>
      </c>
      <c r="Q57" s="150">
        <v>0</v>
      </c>
    </row>
    <row r="58" spans="1:17" ht="18" customHeight="1">
      <c r="A58" s="135" t="s">
        <v>101</v>
      </c>
      <c r="B58" s="135" t="s">
        <v>168</v>
      </c>
      <c r="C58" s="135" t="s">
        <v>110</v>
      </c>
      <c r="D58" s="136" t="s">
        <v>170</v>
      </c>
      <c r="E58" s="76">
        <v>6</v>
      </c>
      <c r="F58" s="76">
        <v>6</v>
      </c>
      <c r="G58" s="76">
        <v>6</v>
      </c>
      <c r="H58" s="76">
        <v>0</v>
      </c>
      <c r="I58" s="149">
        <v>0</v>
      </c>
      <c r="J58" s="76">
        <v>0</v>
      </c>
      <c r="K58" s="76">
        <v>0</v>
      </c>
      <c r="L58" s="76">
        <v>0</v>
      </c>
      <c r="M58" s="76">
        <v>0</v>
      </c>
      <c r="N58" s="150">
        <v>0</v>
      </c>
      <c r="O58" s="150">
        <v>0</v>
      </c>
      <c r="P58" s="150">
        <v>0</v>
      </c>
      <c r="Q58" s="150">
        <v>0</v>
      </c>
    </row>
    <row r="59" spans="1:17" ht="18" customHeight="1">
      <c r="A59" s="135" t="s">
        <v>101</v>
      </c>
      <c r="B59" s="135" t="s">
        <v>168</v>
      </c>
      <c r="C59" s="135" t="s">
        <v>104</v>
      </c>
      <c r="D59" s="136" t="s">
        <v>171</v>
      </c>
      <c r="E59" s="76">
        <v>0</v>
      </c>
      <c r="F59" s="76">
        <v>0</v>
      </c>
      <c r="G59" s="76">
        <v>0</v>
      </c>
      <c r="H59" s="76">
        <v>0</v>
      </c>
      <c r="I59" s="149">
        <v>0</v>
      </c>
      <c r="J59" s="76">
        <v>0</v>
      </c>
      <c r="K59" s="76">
        <v>0</v>
      </c>
      <c r="L59" s="76">
        <v>0</v>
      </c>
      <c r="M59" s="76">
        <v>0</v>
      </c>
      <c r="N59" s="150">
        <v>0</v>
      </c>
      <c r="O59" s="150">
        <v>0</v>
      </c>
      <c r="P59" s="150">
        <v>0</v>
      </c>
      <c r="Q59" s="150">
        <v>0</v>
      </c>
    </row>
    <row r="60" spans="1:17" ht="18" customHeight="1">
      <c r="A60" s="135" t="s">
        <v>101</v>
      </c>
      <c r="B60" s="135" t="s">
        <v>168</v>
      </c>
      <c r="C60" s="135" t="s">
        <v>116</v>
      </c>
      <c r="D60" s="136" t="s">
        <v>172</v>
      </c>
      <c r="E60" s="76">
        <v>2</v>
      </c>
      <c r="F60" s="76">
        <v>2</v>
      </c>
      <c r="G60" s="76">
        <v>2</v>
      </c>
      <c r="H60" s="76">
        <v>0</v>
      </c>
      <c r="I60" s="149">
        <v>0</v>
      </c>
      <c r="J60" s="76">
        <v>0</v>
      </c>
      <c r="K60" s="76">
        <v>0</v>
      </c>
      <c r="L60" s="76">
        <v>0</v>
      </c>
      <c r="M60" s="76">
        <v>0</v>
      </c>
      <c r="N60" s="150">
        <v>0</v>
      </c>
      <c r="O60" s="150">
        <v>0</v>
      </c>
      <c r="P60" s="150">
        <v>0</v>
      </c>
      <c r="Q60" s="150">
        <v>0</v>
      </c>
    </row>
    <row r="61" spans="1:17" ht="18" customHeight="1">
      <c r="A61" s="135" t="s">
        <v>101</v>
      </c>
      <c r="B61" s="135" t="s">
        <v>168</v>
      </c>
      <c r="C61" s="135" t="s">
        <v>108</v>
      </c>
      <c r="D61" s="136" t="s">
        <v>173</v>
      </c>
      <c r="E61" s="76">
        <v>2</v>
      </c>
      <c r="F61" s="76">
        <v>2</v>
      </c>
      <c r="G61" s="76">
        <v>2</v>
      </c>
      <c r="H61" s="76">
        <v>0</v>
      </c>
      <c r="I61" s="149">
        <v>0</v>
      </c>
      <c r="J61" s="76">
        <v>0</v>
      </c>
      <c r="K61" s="76">
        <v>0</v>
      </c>
      <c r="L61" s="76">
        <v>0</v>
      </c>
      <c r="M61" s="76">
        <v>0</v>
      </c>
      <c r="N61" s="150">
        <v>0</v>
      </c>
      <c r="O61" s="150">
        <v>0</v>
      </c>
      <c r="P61" s="150">
        <v>0</v>
      </c>
      <c r="Q61" s="150">
        <v>0</v>
      </c>
    </row>
    <row r="62" spans="1:17" ht="18" customHeight="1">
      <c r="A62" s="135" t="s">
        <v>98</v>
      </c>
      <c r="B62" s="135" t="s">
        <v>174</v>
      </c>
      <c r="C62" s="135"/>
      <c r="D62" s="136" t="s">
        <v>175</v>
      </c>
      <c r="E62" s="76">
        <v>5</v>
      </c>
      <c r="F62" s="76">
        <v>5</v>
      </c>
      <c r="G62" s="76">
        <v>5</v>
      </c>
      <c r="H62" s="76">
        <v>0</v>
      </c>
      <c r="I62" s="149">
        <v>0</v>
      </c>
      <c r="J62" s="76">
        <v>0</v>
      </c>
      <c r="K62" s="76">
        <v>0</v>
      </c>
      <c r="L62" s="76">
        <v>0</v>
      </c>
      <c r="M62" s="76">
        <v>0</v>
      </c>
      <c r="N62" s="150">
        <v>0</v>
      </c>
      <c r="O62" s="150">
        <v>0</v>
      </c>
      <c r="P62" s="150">
        <v>0</v>
      </c>
      <c r="Q62" s="150">
        <v>0</v>
      </c>
    </row>
    <row r="63" spans="1:17" ht="18" customHeight="1">
      <c r="A63" s="135" t="s">
        <v>101</v>
      </c>
      <c r="B63" s="135" t="s">
        <v>176</v>
      </c>
      <c r="C63" s="135" t="s">
        <v>110</v>
      </c>
      <c r="D63" s="136" t="s">
        <v>177</v>
      </c>
      <c r="E63" s="76">
        <v>5</v>
      </c>
      <c r="F63" s="76">
        <v>5</v>
      </c>
      <c r="G63" s="76">
        <v>5</v>
      </c>
      <c r="H63" s="76">
        <v>0</v>
      </c>
      <c r="I63" s="149">
        <v>0</v>
      </c>
      <c r="J63" s="76">
        <v>0</v>
      </c>
      <c r="K63" s="76">
        <v>0</v>
      </c>
      <c r="L63" s="76">
        <v>0</v>
      </c>
      <c r="M63" s="76">
        <v>0</v>
      </c>
      <c r="N63" s="150">
        <v>0</v>
      </c>
      <c r="O63" s="150">
        <v>0</v>
      </c>
      <c r="P63" s="150">
        <v>0</v>
      </c>
      <c r="Q63" s="150">
        <v>0</v>
      </c>
    </row>
    <row r="64" spans="1:17" ht="18" customHeight="1">
      <c r="A64" s="135" t="s">
        <v>98</v>
      </c>
      <c r="B64" s="135" t="s">
        <v>178</v>
      </c>
      <c r="C64" s="135"/>
      <c r="D64" s="136" t="s">
        <v>179</v>
      </c>
      <c r="E64" s="76">
        <v>4.5</v>
      </c>
      <c r="F64" s="76">
        <v>4.5</v>
      </c>
      <c r="G64" s="76">
        <v>4.5</v>
      </c>
      <c r="H64" s="76">
        <v>0</v>
      </c>
      <c r="I64" s="149">
        <v>0</v>
      </c>
      <c r="J64" s="76">
        <v>0</v>
      </c>
      <c r="K64" s="76">
        <v>0</v>
      </c>
      <c r="L64" s="76">
        <v>0</v>
      </c>
      <c r="M64" s="76">
        <v>0</v>
      </c>
      <c r="N64" s="150">
        <v>0</v>
      </c>
      <c r="O64" s="150">
        <v>0</v>
      </c>
      <c r="P64" s="150">
        <v>0</v>
      </c>
      <c r="Q64" s="150">
        <v>0</v>
      </c>
    </row>
    <row r="65" spans="1:17" ht="18" customHeight="1">
      <c r="A65" s="135" t="s">
        <v>101</v>
      </c>
      <c r="B65" s="135" t="s">
        <v>180</v>
      </c>
      <c r="C65" s="135" t="s">
        <v>108</v>
      </c>
      <c r="D65" s="136" t="s">
        <v>181</v>
      </c>
      <c r="E65" s="76">
        <v>4.5</v>
      </c>
      <c r="F65" s="76">
        <v>4.5</v>
      </c>
      <c r="G65" s="76">
        <v>4.5</v>
      </c>
      <c r="H65" s="76">
        <v>0</v>
      </c>
      <c r="I65" s="149">
        <v>0</v>
      </c>
      <c r="J65" s="76">
        <v>0</v>
      </c>
      <c r="K65" s="76">
        <v>0</v>
      </c>
      <c r="L65" s="76">
        <v>0</v>
      </c>
      <c r="M65" s="76">
        <v>0</v>
      </c>
      <c r="N65" s="150">
        <v>0</v>
      </c>
      <c r="O65" s="150">
        <v>0</v>
      </c>
      <c r="P65" s="150">
        <v>0</v>
      </c>
      <c r="Q65" s="150">
        <v>0</v>
      </c>
    </row>
    <row r="66" spans="1:17" ht="18" customHeight="1">
      <c r="A66" s="135" t="s">
        <v>98</v>
      </c>
      <c r="B66" s="135" t="s">
        <v>182</v>
      </c>
      <c r="C66" s="135"/>
      <c r="D66" s="136" t="s">
        <v>183</v>
      </c>
      <c r="E66" s="76">
        <v>17.18</v>
      </c>
      <c r="F66" s="76">
        <v>17.18</v>
      </c>
      <c r="G66" s="76">
        <v>17.18</v>
      </c>
      <c r="H66" s="76">
        <v>0</v>
      </c>
      <c r="I66" s="149">
        <v>0</v>
      </c>
      <c r="J66" s="76">
        <v>0</v>
      </c>
      <c r="K66" s="76">
        <v>0</v>
      </c>
      <c r="L66" s="76">
        <v>0</v>
      </c>
      <c r="M66" s="76">
        <v>0</v>
      </c>
      <c r="N66" s="150">
        <v>0</v>
      </c>
      <c r="O66" s="150">
        <v>0</v>
      </c>
      <c r="P66" s="150">
        <v>0</v>
      </c>
      <c r="Q66" s="150">
        <v>0</v>
      </c>
    </row>
    <row r="67" spans="1:17" ht="18" customHeight="1">
      <c r="A67" s="135" t="s">
        <v>101</v>
      </c>
      <c r="B67" s="135" t="s">
        <v>184</v>
      </c>
      <c r="C67" s="135" t="s">
        <v>104</v>
      </c>
      <c r="D67" s="136" t="s">
        <v>185</v>
      </c>
      <c r="E67" s="76">
        <v>17.18</v>
      </c>
      <c r="F67" s="76">
        <v>17.18</v>
      </c>
      <c r="G67" s="76">
        <v>17.18</v>
      </c>
      <c r="H67" s="76">
        <v>0</v>
      </c>
      <c r="I67" s="149">
        <v>0</v>
      </c>
      <c r="J67" s="76">
        <v>0</v>
      </c>
      <c r="K67" s="76">
        <v>0</v>
      </c>
      <c r="L67" s="76">
        <v>0</v>
      </c>
      <c r="M67" s="76">
        <v>0</v>
      </c>
      <c r="N67" s="150">
        <v>0</v>
      </c>
      <c r="O67" s="150">
        <v>0</v>
      </c>
      <c r="P67" s="150">
        <v>0</v>
      </c>
      <c r="Q67" s="150">
        <v>0</v>
      </c>
    </row>
    <row r="68" spans="1:17" ht="18" customHeight="1">
      <c r="A68" s="135" t="s">
        <v>98</v>
      </c>
      <c r="B68" s="135" t="s">
        <v>186</v>
      </c>
      <c r="C68" s="135"/>
      <c r="D68" s="136" t="s">
        <v>187</v>
      </c>
      <c r="E68" s="76">
        <v>8</v>
      </c>
      <c r="F68" s="76">
        <v>8</v>
      </c>
      <c r="G68" s="76">
        <v>8</v>
      </c>
      <c r="H68" s="76">
        <v>0</v>
      </c>
      <c r="I68" s="149">
        <v>0</v>
      </c>
      <c r="J68" s="76">
        <v>0</v>
      </c>
      <c r="K68" s="76">
        <v>0</v>
      </c>
      <c r="L68" s="76">
        <v>0</v>
      </c>
      <c r="M68" s="76">
        <v>0</v>
      </c>
      <c r="N68" s="150">
        <v>0</v>
      </c>
      <c r="O68" s="150">
        <v>0</v>
      </c>
      <c r="P68" s="150">
        <v>0</v>
      </c>
      <c r="Q68" s="150">
        <v>0</v>
      </c>
    </row>
    <row r="69" spans="1:17" ht="18" customHeight="1">
      <c r="A69" s="135" t="s">
        <v>101</v>
      </c>
      <c r="B69" s="135" t="s">
        <v>188</v>
      </c>
      <c r="C69" s="135" t="s">
        <v>108</v>
      </c>
      <c r="D69" s="136" t="s">
        <v>189</v>
      </c>
      <c r="E69" s="76">
        <v>8</v>
      </c>
      <c r="F69" s="76">
        <v>8</v>
      </c>
      <c r="G69" s="76">
        <v>8</v>
      </c>
      <c r="H69" s="76">
        <v>0</v>
      </c>
      <c r="I69" s="149">
        <v>0</v>
      </c>
      <c r="J69" s="76">
        <v>0</v>
      </c>
      <c r="K69" s="76">
        <v>0</v>
      </c>
      <c r="L69" s="76">
        <v>0</v>
      </c>
      <c r="M69" s="76">
        <v>0</v>
      </c>
      <c r="N69" s="150">
        <v>0</v>
      </c>
      <c r="O69" s="150">
        <v>0</v>
      </c>
      <c r="P69" s="150">
        <v>0</v>
      </c>
      <c r="Q69" s="150">
        <v>0</v>
      </c>
    </row>
    <row r="70" spans="1:17" ht="18" customHeight="1">
      <c r="A70" s="135" t="s">
        <v>98</v>
      </c>
      <c r="B70" s="135" t="s">
        <v>190</v>
      </c>
      <c r="C70" s="135"/>
      <c r="D70" s="136" t="s">
        <v>191</v>
      </c>
      <c r="E70" s="76">
        <v>430.3399</v>
      </c>
      <c r="F70" s="76">
        <v>430.3399</v>
      </c>
      <c r="G70" s="76">
        <v>430.3399</v>
      </c>
      <c r="H70" s="76">
        <v>0</v>
      </c>
      <c r="I70" s="149">
        <v>0</v>
      </c>
      <c r="J70" s="76">
        <v>0</v>
      </c>
      <c r="K70" s="76">
        <v>0</v>
      </c>
      <c r="L70" s="76">
        <v>0</v>
      </c>
      <c r="M70" s="76">
        <v>0</v>
      </c>
      <c r="N70" s="150">
        <v>0</v>
      </c>
      <c r="O70" s="150">
        <v>0</v>
      </c>
      <c r="P70" s="150">
        <v>0</v>
      </c>
      <c r="Q70" s="150">
        <v>0</v>
      </c>
    </row>
    <row r="71" spans="1:17" ht="18" customHeight="1">
      <c r="A71" s="135" t="s">
        <v>101</v>
      </c>
      <c r="B71" s="135" t="s">
        <v>192</v>
      </c>
      <c r="C71" s="135" t="s">
        <v>99</v>
      </c>
      <c r="D71" s="136" t="s">
        <v>193</v>
      </c>
      <c r="E71" s="76">
        <v>6.8</v>
      </c>
      <c r="F71" s="76">
        <v>6.8</v>
      </c>
      <c r="G71" s="76">
        <v>6.8</v>
      </c>
      <c r="H71" s="76">
        <v>0</v>
      </c>
      <c r="I71" s="149">
        <v>0</v>
      </c>
      <c r="J71" s="76">
        <v>0</v>
      </c>
      <c r="K71" s="76">
        <v>0</v>
      </c>
      <c r="L71" s="76">
        <v>0</v>
      </c>
      <c r="M71" s="76">
        <v>0</v>
      </c>
      <c r="N71" s="150">
        <v>0</v>
      </c>
      <c r="O71" s="150">
        <v>0</v>
      </c>
      <c r="P71" s="150">
        <v>0</v>
      </c>
      <c r="Q71" s="150">
        <v>0</v>
      </c>
    </row>
    <row r="72" spans="1:17" ht="18" customHeight="1">
      <c r="A72" s="135" t="s">
        <v>101</v>
      </c>
      <c r="B72" s="135" t="s">
        <v>192</v>
      </c>
      <c r="C72" s="135" t="s">
        <v>110</v>
      </c>
      <c r="D72" s="136" t="s">
        <v>194</v>
      </c>
      <c r="E72" s="76">
        <v>2.5</v>
      </c>
      <c r="F72" s="76">
        <v>2.5</v>
      </c>
      <c r="G72" s="76">
        <v>2.5</v>
      </c>
      <c r="H72" s="76">
        <v>0</v>
      </c>
      <c r="I72" s="149">
        <v>0</v>
      </c>
      <c r="J72" s="76">
        <v>0</v>
      </c>
      <c r="K72" s="76">
        <v>0</v>
      </c>
      <c r="L72" s="76">
        <v>0</v>
      </c>
      <c r="M72" s="76">
        <v>0</v>
      </c>
      <c r="N72" s="150">
        <v>0</v>
      </c>
      <c r="O72" s="150">
        <v>0</v>
      </c>
      <c r="P72" s="150">
        <v>0</v>
      </c>
      <c r="Q72" s="150">
        <v>0</v>
      </c>
    </row>
    <row r="73" spans="1:17" ht="18" customHeight="1">
      <c r="A73" s="135" t="s">
        <v>101</v>
      </c>
      <c r="B73" s="135" t="s">
        <v>192</v>
      </c>
      <c r="C73" s="135" t="s">
        <v>104</v>
      </c>
      <c r="D73" s="136" t="s">
        <v>195</v>
      </c>
      <c r="E73" s="76">
        <v>2</v>
      </c>
      <c r="F73" s="76">
        <v>2</v>
      </c>
      <c r="G73" s="76">
        <v>2</v>
      </c>
      <c r="H73" s="76">
        <v>0</v>
      </c>
      <c r="I73" s="149">
        <v>0</v>
      </c>
      <c r="J73" s="76">
        <v>0</v>
      </c>
      <c r="K73" s="76">
        <v>0</v>
      </c>
      <c r="L73" s="76">
        <v>0</v>
      </c>
      <c r="M73" s="76">
        <v>0</v>
      </c>
      <c r="N73" s="150">
        <v>0</v>
      </c>
      <c r="O73" s="150">
        <v>0</v>
      </c>
      <c r="P73" s="150">
        <v>0</v>
      </c>
      <c r="Q73" s="150">
        <v>0</v>
      </c>
    </row>
    <row r="74" spans="1:17" ht="18" customHeight="1">
      <c r="A74" s="135" t="s">
        <v>101</v>
      </c>
      <c r="B74" s="135" t="s">
        <v>192</v>
      </c>
      <c r="C74" s="135" t="s">
        <v>108</v>
      </c>
      <c r="D74" s="136" t="s">
        <v>196</v>
      </c>
      <c r="E74" s="76">
        <v>419.0399</v>
      </c>
      <c r="F74" s="76">
        <v>419.0399</v>
      </c>
      <c r="G74" s="76">
        <v>419.0399</v>
      </c>
      <c r="H74" s="76">
        <v>0</v>
      </c>
      <c r="I74" s="149">
        <v>0</v>
      </c>
      <c r="J74" s="76">
        <v>0</v>
      </c>
      <c r="K74" s="76">
        <v>0</v>
      </c>
      <c r="L74" s="76">
        <v>0</v>
      </c>
      <c r="M74" s="76">
        <v>0</v>
      </c>
      <c r="N74" s="150">
        <v>0</v>
      </c>
      <c r="O74" s="150">
        <v>0</v>
      </c>
      <c r="P74" s="150">
        <v>0</v>
      </c>
      <c r="Q74" s="150">
        <v>0</v>
      </c>
    </row>
    <row r="75" spans="1:17" ht="18" customHeight="1">
      <c r="A75" s="135" t="s">
        <v>98</v>
      </c>
      <c r="B75" s="135" t="s">
        <v>197</v>
      </c>
      <c r="C75" s="135"/>
      <c r="D75" s="136" t="s">
        <v>198</v>
      </c>
      <c r="E75" s="76">
        <v>103.27</v>
      </c>
      <c r="F75" s="76">
        <v>103.27</v>
      </c>
      <c r="G75" s="76">
        <v>103.27</v>
      </c>
      <c r="H75" s="76">
        <v>0</v>
      </c>
      <c r="I75" s="149">
        <v>0</v>
      </c>
      <c r="J75" s="76">
        <v>0</v>
      </c>
      <c r="K75" s="76">
        <v>0</v>
      </c>
      <c r="L75" s="76">
        <v>0</v>
      </c>
      <c r="M75" s="76">
        <v>0</v>
      </c>
      <c r="N75" s="150">
        <v>0</v>
      </c>
      <c r="O75" s="150">
        <v>0</v>
      </c>
      <c r="P75" s="150">
        <v>0</v>
      </c>
      <c r="Q75" s="150">
        <v>0</v>
      </c>
    </row>
    <row r="76" spans="1:17" ht="18" customHeight="1">
      <c r="A76" s="135" t="s">
        <v>101</v>
      </c>
      <c r="B76" s="135" t="s">
        <v>199</v>
      </c>
      <c r="C76" s="135" t="s">
        <v>110</v>
      </c>
      <c r="D76" s="136" t="s">
        <v>200</v>
      </c>
      <c r="E76" s="76">
        <v>7.45</v>
      </c>
      <c r="F76" s="76">
        <v>7.45</v>
      </c>
      <c r="G76" s="76">
        <v>7.45</v>
      </c>
      <c r="H76" s="76">
        <v>0</v>
      </c>
      <c r="I76" s="149">
        <v>0</v>
      </c>
      <c r="J76" s="76">
        <v>0</v>
      </c>
      <c r="K76" s="76">
        <v>0</v>
      </c>
      <c r="L76" s="76">
        <v>0</v>
      </c>
      <c r="M76" s="76">
        <v>0</v>
      </c>
      <c r="N76" s="150">
        <v>0</v>
      </c>
      <c r="O76" s="150">
        <v>0</v>
      </c>
      <c r="P76" s="150">
        <v>0</v>
      </c>
      <c r="Q76" s="150">
        <v>0</v>
      </c>
    </row>
    <row r="77" spans="1:17" ht="18" customHeight="1">
      <c r="A77" s="135" t="s">
        <v>101</v>
      </c>
      <c r="B77" s="135" t="s">
        <v>199</v>
      </c>
      <c r="C77" s="135" t="s">
        <v>116</v>
      </c>
      <c r="D77" s="136" t="s">
        <v>201</v>
      </c>
      <c r="E77" s="76">
        <v>30</v>
      </c>
      <c r="F77" s="76">
        <v>30</v>
      </c>
      <c r="G77" s="76">
        <v>30</v>
      </c>
      <c r="H77" s="76">
        <v>0</v>
      </c>
      <c r="I77" s="149">
        <v>0</v>
      </c>
      <c r="J77" s="76">
        <v>0</v>
      </c>
      <c r="K77" s="76">
        <v>0</v>
      </c>
      <c r="L77" s="76">
        <v>0</v>
      </c>
      <c r="M77" s="76">
        <v>0</v>
      </c>
      <c r="N77" s="150">
        <v>0</v>
      </c>
      <c r="O77" s="150">
        <v>0</v>
      </c>
      <c r="P77" s="150">
        <v>0</v>
      </c>
      <c r="Q77" s="150">
        <v>0</v>
      </c>
    </row>
    <row r="78" spans="1:17" ht="18" customHeight="1">
      <c r="A78" s="135" t="s">
        <v>101</v>
      </c>
      <c r="B78" s="135" t="s">
        <v>199</v>
      </c>
      <c r="C78" s="135" t="s">
        <v>108</v>
      </c>
      <c r="D78" s="136" t="s">
        <v>202</v>
      </c>
      <c r="E78" s="76">
        <v>65.82</v>
      </c>
      <c r="F78" s="76">
        <v>65.82</v>
      </c>
      <c r="G78" s="76">
        <v>65.82</v>
      </c>
      <c r="H78" s="76">
        <v>0</v>
      </c>
      <c r="I78" s="149">
        <v>0</v>
      </c>
      <c r="J78" s="76">
        <v>0</v>
      </c>
      <c r="K78" s="76">
        <v>0</v>
      </c>
      <c r="L78" s="76">
        <v>0</v>
      </c>
      <c r="M78" s="76">
        <v>0</v>
      </c>
      <c r="N78" s="150">
        <v>0</v>
      </c>
      <c r="O78" s="150">
        <v>0</v>
      </c>
      <c r="P78" s="150">
        <v>0</v>
      </c>
      <c r="Q78" s="150">
        <v>0</v>
      </c>
    </row>
    <row r="79" spans="1:17" ht="18" customHeight="1">
      <c r="A79" s="135" t="s">
        <v>98</v>
      </c>
      <c r="B79" s="135" t="s">
        <v>203</v>
      </c>
      <c r="C79" s="135"/>
      <c r="D79" s="136" t="s">
        <v>204</v>
      </c>
      <c r="E79" s="76">
        <v>458.97</v>
      </c>
      <c r="F79" s="76">
        <v>458.97</v>
      </c>
      <c r="G79" s="76">
        <v>458.97</v>
      </c>
      <c r="H79" s="76">
        <v>0</v>
      </c>
      <c r="I79" s="149">
        <v>0</v>
      </c>
      <c r="J79" s="76">
        <v>0</v>
      </c>
      <c r="K79" s="76">
        <v>0</v>
      </c>
      <c r="L79" s="76">
        <v>0</v>
      </c>
      <c r="M79" s="76">
        <v>0</v>
      </c>
      <c r="N79" s="150">
        <v>0</v>
      </c>
      <c r="O79" s="150">
        <v>0</v>
      </c>
      <c r="P79" s="150">
        <v>0</v>
      </c>
      <c r="Q79" s="150">
        <v>0</v>
      </c>
    </row>
    <row r="80" spans="1:17" ht="18" customHeight="1">
      <c r="A80" s="135" t="s">
        <v>101</v>
      </c>
      <c r="B80" s="135" t="s">
        <v>205</v>
      </c>
      <c r="C80" s="135" t="s">
        <v>108</v>
      </c>
      <c r="D80" s="136" t="s">
        <v>206</v>
      </c>
      <c r="E80" s="76">
        <v>458.97</v>
      </c>
      <c r="F80" s="76">
        <v>458.97</v>
      </c>
      <c r="G80" s="76">
        <v>458.97</v>
      </c>
      <c r="H80" s="76">
        <v>0</v>
      </c>
      <c r="I80" s="149">
        <v>0</v>
      </c>
      <c r="J80" s="76">
        <v>0</v>
      </c>
      <c r="K80" s="76">
        <v>0</v>
      </c>
      <c r="L80" s="76">
        <v>0</v>
      </c>
      <c r="M80" s="76">
        <v>0</v>
      </c>
      <c r="N80" s="150">
        <v>0</v>
      </c>
      <c r="O80" s="150">
        <v>0</v>
      </c>
      <c r="P80" s="150">
        <v>0</v>
      </c>
      <c r="Q80" s="150">
        <v>0</v>
      </c>
    </row>
    <row r="81" spans="1:17" ht="18" customHeight="1">
      <c r="A81" s="135" t="s">
        <v>98</v>
      </c>
      <c r="B81" s="135" t="s">
        <v>207</v>
      </c>
      <c r="C81" s="135"/>
      <c r="D81" s="136" t="s">
        <v>208</v>
      </c>
      <c r="E81" s="76">
        <v>409.74</v>
      </c>
      <c r="F81" s="76">
        <v>409.74</v>
      </c>
      <c r="G81" s="76">
        <v>409.74</v>
      </c>
      <c r="H81" s="76">
        <v>0</v>
      </c>
      <c r="I81" s="149">
        <v>0</v>
      </c>
      <c r="J81" s="76">
        <v>0</v>
      </c>
      <c r="K81" s="76">
        <v>0</v>
      </c>
      <c r="L81" s="76">
        <v>0</v>
      </c>
      <c r="M81" s="76">
        <v>0</v>
      </c>
      <c r="N81" s="150">
        <v>0</v>
      </c>
      <c r="O81" s="150">
        <v>0</v>
      </c>
      <c r="P81" s="150">
        <v>0</v>
      </c>
      <c r="Q81" s="150">
        <v>0</v>
      </c>
    </row>
    <row r="82" spans="1:17" ht="18" customHeight="1">
      <c r="A82" s="135" t="s">
        <v>101</v>
      </c>
      <c r="B82" s="135" t="s">
        <v>209</v>
      </c>
      <c r="C82" s="135" t="s">
        <v>110</v>
      </c>
      <c r="D82" s="136" t="s">
        <v>210</v>
      </c>
      <c r="E82" s="76">
        <v>264</v>
      </c>
      <c r="F82" s="76">
        <v>264</v>
      </c>
      <c r="G82" s="76">
        <v>264</v>
      </c>
      <c r="H82" s="76">
        <v>0</v>
      </c>
      <c r="I82" s="149">
        <v>0</v>
      </c>
      <c r="J82" s="76">
        <v>0</v>
      </c>
      <c r="K82" s="76">
        <v>0</v>
      </c>
      <c r="L82" s="76">
        <v>0</v>
      </c>
      <c r="M82" s="76">
        <v>0</v>
      </c>
      <c r="N82" s="150">
        <v>0</v>
      </c>
      <c r="O82" s="150">
        <v>0</v>
      </c>
      <c r="P82" s="150">
        <v>0</v>
      </c>
      <c r="Q82" s="150">
        <v>0</v>
      </c>
    </row>
    <row r="83" spans="1:17" ht="18" customHeight="1">
      <c r="A83" s="135" t="s">
        <v>101</v>
      </c>
      <c r="B83" s="135" t="s">
        <v>209</v>
      </c>
      <c r="C83" s="135" t="s">
        <v>108</v>
      </c>
      <c r="D83" s="136" t="s">
        <v>211</v>
      </c>
      <c r="E83" s="76">
        <v>145.74</v>
      </c>
      <c r="F83" s="76">
        <v>145.74</v>
      </c>
      <c r="G83" s="76">
        <v>145.74</v>
      </c>
      <c r="H83" s="76">
        <v>0</v>
      </c>
      <c r="I83" s="149">
        <v>0</v>
      </c>
      <c r="J83" s="76">
        <v>0</v>
      </c>
      <c r="K83" s="76">
        <v>0</v>
      </c>
      <c r="L83" s="76">
        <v>0</v>
      </c>
      <c r="M83" s="76">
        <v>0</v>
      </c>
      <c r="N83" s="150">
        <v>0</v>
      </c>
      <c r="O83" s="150">
        <v>0</v>
      </c>
      <c r="P83" s="150">
        <v>0</v>
      </c>
      <c r="Q83" s="150">
        <v>0</v>
      </c>
    </row>
    <row r="84" spans="1:17" ht="18" customHeight="1">
      <c r="A84" s="135" t="s">
        <v>98</v>
      </c>
      <c r="B84" s="135" t="s">
        <v>212</v>
      </c>
      <c r="C84" s="135"/>
      <c r="D84" s="136" t="s">
        <v>213</v>
      </c>
      <c r="E84" s="76">
        <v>31.85</v>
      </c>
      <c r="F84" s="76">
        <v>31.85</v>
      </c>
      <c r="G84" s="76">
        <v>31.85</v>
      </c>
      <c r="H84" s="76">
        <v>0</v>
      </c>
      <c r="I84" s="149">
        <v>0</v>
      </c>
      <c r="J84" s="76">
        <v>0</v>
      </c>
      <c r="K84" s="76">
        <v>0</v>
      </c>
      <c r="L84" s="76">
        <v>0</v>
      </c>
      <c r="M84" s="76">
        <v>0</v>
      </c>
      <c r="N84" s="150">
        <v>0</v>
      </c>
      <c r="O84" s="150">
        <v>0</v>
      </c>
      <c r="P84" s="150">
        <v>0</v>
      </c>
      <c r="Q84" s="150">
        <v>0</v>
      </c>
    </row>
    <row r="85" spans="1:17" ht="18" customHeight="1">
      <c r="A85" s="135" t="s">
        <v>101</v>
      </c>
      <c r="B85" s="135" t="s">
        <v>214</v>
      </c>
      <c r="C85" s="135" t="s">
        <v>108</v>
      </c>
      <c r="D85" s="136" t="s">
        <v>215</v>
      </c>
      <c r="E85" s="76">
        <v>31.85</v>
      </c>
      <c r="F85" s="76">
        <v>31.85</v>
      </c>
      <c r="G85" s="76">
        <v>31.85</v>
      </c>
      <c r="H85" s="76">
        <v>0</v>
      </c>
      <c r="I85" s="149">
        <v>0</v>
      </c>
      <c r="J85" s="76">
        <v>0</v>
      </c>
      <c r="K85" s="76">
        <v>0</v>
      </c>
      <c r="L85" s="76">
        <v>0</v>
      </c>
      <c r="M85" s="76">
        <v>0</v>
      </c>
      <c r="N85" s="150">
        <v>0</v>
      </c>
      <c r="O85" s="150">
        <v>0</v>
      </c>
      <c r="P85" s="150">
        <v>0</v>
      </c>
      <c r="Q85" s="150">
        <v>0</v>
      </c>
    </row>
    <row r="86" spans="1:17" ht="18" customHeight="1">
      <c r="A86" s="135" t="s">
        <v>98</v>
      </c>
      <c r="B86" s="135" t="s">
        <v>216</v>
      </c>
      <c r="C86" s="135"/>
      <c r="D86" s="136" t="s">
        <v>217</v>
      </c>
      <c r="E86" s="76">
        <v>25.84</v>
      </c>
      <c r="F86" s="76">
        <v>25.84</v>
      </c>
      <c r="G86" s="76">
        <v>25.84</v>
      </c>
      <c r="H86" s="76">
        <v>0</v>
      </c>
      <c r="I86" s="149">
        <v>0</v>
      </c>
      <c r="J86" s="76">
        <v>0</v>
      </c>
      <c r="K86" s="76">
        <v>0</v>
      </c>
      <c r="L86" s="76">
        <v>0</v>
      </c>
      <c r="M86" s="76">
        <v>0</v>
      </c>
      <c r="N86" s="150">
        <v>0</v>
      </c>
      <c r="O86" s="150">
        <v>0</v>
      </c>
      <c r="P86" s="150">
        <v>0</v>
      </c>
      <c r="Q86" s="150">
        <v>0</v>
      </c>
    </row>
    <row r="87" spans="1:17" ht="18" customHeight="1">
      <c r="A87" s="135" t="s">
        <v>101</v>
      </c>
      <c r="B87" s="135" t="s">
        <v>218</v>
      </c>
      <c r="C87" s="135" t="s">
        <v>108</v>
      </c>
      <c r="D87" s="136" t="s">
        <v>219</v>
      </c>
      <c r="E87" s="76">
        <v>25.84</v>
      </c>
      <c r="F87" s="76">
        <v>25.84</v>
      </c>
      <c r="G87" s="76">
        <v>25.84</v>
      </c>
      <c r="H87" s="76">
        <v>0</v>
      </c>
      <c r="I87" s="149">
        <v>0</v>
      </c>
      <c r="J87" s="76">
        <v>0</v>
      </c>
      <c r="K87" s="76">
        <v>0</v>
      </c>
      <c r="L87" s="76">
        <v>0</v>
      </c>
      <c r="M87" s="76">
        <v>0</v>
      </c>
      <c r="N87" s="150">
        <v>0</v>
      </c>
      <c r="O87" s="150">
        <v>0</v>
      </c>
      <c r="P87" s="150">
        <v>0</v>
      </c>
      <c r="Q87" s="150">
        <v>0</v>
      </c>
    </row>
    <row r="88" spans="1:17" ht="18" customHeight="1">
      <c r="A88" s="135" t="s">
        <v>220</v>
      </c>
      <c r="B88" s="135"/>
      <c r="C88" s="135"/>
      <c r="D88" s="136" t="s">
        <v>221</v>
      </c>
      <c r="E88" s="76">
        <v>158</v>
      </c>
      <c r="F88" s="76">
        <v>158</v>
      </c>
      <c r="G88" s="76">
        <v>158</v>
      </c>
      <c r="H88" s="76">
        <v>0</v>
      </c>
      <c r="I88" s="149">
        <v>0</v>
      </c>
      <c r="J88" s="76">
        <v>0</v>
      </c>
      <c r="K88" s="76">
        <v>0</v>
      </c>
      <c r="L88" s="76">
        <v>0</v>
      </c>
      <c r="M88" s="76">
        <v>0</v>
      </c>
      <c r="N88" s="150">
        <v>0</v>
      </c>
      <c r="O88" s="150">
        <v>0</v>
      </c>
      <c r="P88" s="150">
        <v>0</v>
      </c>
      <c r="Q88" s="150">
        <v>0</v>
      </c>
    </row>
    <row r="89" spans="1:17" ht="18" customHeight="1">
      <c r="A89" s="135" t="s">
        <v>222</v>
      </c>
      <c r="B89" s="135" t="s">
        <v>118</v>
      </c>
      <c r="C89" s="135"/>
      <c r="D89" s="136" t="s">
        <v>223</v>
      </c>
      <c r="E89" s="76">
        <v>121.6</v>
      </c>
      <c r="F89" s="76">
        <v>121.6</v>
      </c>
      <c r="G89" s="76">
        <v>121.6</v>
      </c>
      <c r="H89" s="76">
        <v>0</v>
      </c>
      <c r="I89" s="149">
        <v>0</v>
      </c>
      <c r="J89" s="76">
        <v>0</v>
      </c>
      <c r="K89" s="76">
        <v>0</v>
      </c>
      <c r="L89" s="76">
        <v>0</v>
      </c>
      <c r="M89" s="76">
        <v>0</v>
      </c>
      <c r="N89" s="150">
        <v>0</v>
      </c>
      <c r="O89" s="150">
        <v>0</v>
      </c>
      <c r="P89" s="150">
        <v>0</v>
      </c>
      <c r="Q89" s="150">
        <v>0</v>
      </c>
    </row>
    <row r="90" spans="1:17" ht="18" customHeight="1">
      <c r="A90" s="135" t="s">
        <v>224</v>
      </c>
      <c r="B90" s="135" t="s">
        <v>144</v>
      </c>
      <c r="C90" s="135" t="s">
        <v>99</v>
      </c>
      <c r="D90" s="136" t="s">
        <v>225</v>
      </c>
      <c r="E90" s="76">
        <v>40</v>
      </c>
      <c r="F90" s="76">
        <v>40</v>
      </c>
      <c r="G90" s="76">
        <v>40</v>
      </c>
      <c r="H90" s="76">
        <v>0</v>
      </c>
      <c r="I90" s="149">
        <v>0</v>
      </c>
      <c r="J90" s="76">
        <v>0</v>
      </c>
      <c r="K90" s="76">
        <v>0</v>
      </c>
      <c r="L90" s="76">
        <v>0</v>
      </c>
      <c r="M90" s="76">
        <v>0</v>
      </c>
      <c r="N90" s="150">
        <v>0</v>
      </c>
      <c r="O90" s="150">
        <v>0</v>
      </c>
      <c r="P90" s="150">
        <v>0</v>
      </c>
      <c r="Q90" s="150">
        <v>0</v>
      </c>
    </row>
    <row r="91" spans="1:17" ht="18" customHeight="1">
      <c r="A91" s="135" t="s">
        <v>224</v>
      </c>
      <c r="B91" s="135" t="s">
        <v>144</v>
      </c>
      <c r="C91" s="135" t="s">
        <v>120</v>
      </c>
      <c r="D91" s="136" t="s">
        <v>226</v>
      </c>
      <c r="E91" s="76">
        <v>8</v>
      </c>
      <c r="F91" s="76">
        <v>8</v>
      </c>
      <c r="G91" s="76">
        <v>8</v>
      </c>
      <c r="H91" s="76">
        <v>0</v>
      </c>
      <c r="I91" s="149">
        <v>0</v>
      </c>
      <c r="J91" s="76">
        <v>0</v>
      </c>
      <c r="K91" s="76">
        <v>0</v>
      </c>
      <c r="L91" s="76">
        <v>0</v>
      </c>
      <c r="M91" s="76">
        <v>0</v>
      </c>
      <c r="N91" s="150">
        <v>0</v>
      </c>
      <c r="O91" s="150">
        <v>0</v>
      </c>
      <c r="P91" s="150">
        <v>0</v>
      </c>
      <c r="Q91" s="150">
        <v>0</v>
      </c>
    </row>
    <row r="92" spans="1:17" ht="18" customHeight="1">
      <c r="A92" s="135" t="s">
        <v>224</v>
      </c>
      <c r="B92" s="135" t="s">
        <v>144</v>
      </c>
      <c r="C92" s="135" t="s">
        <v>116</v>
      </c>
      <c r="D92" s="136" t="s">
        <v>227</v>
      </c>
      <c r="E92" s="76">
        <v>8.4</v>
      </c>
      <c r="F92" s="76">
        <v>8.4</v>
      </c>
      <c r="G92" s="76">
        <v>8.4</v>
      </c>
      <c r="H92" s="76">
        <v>0</v>
      </c>
      <c r="I92" s="149">
        <v>0</v>
      </c>
      <c r="J92" s="76">
        <v>0</v>
      </c>
      <c r="K92" s="76">
        <v>0</v>
      </c>
      <c r="L92" s="76">
        <v>0</v>
      </c>
      <c r="M92" s="76">
        <v>0</v>
      </c>
      <c r="N92" s="150">
        <v>0</v>
      </c>
      <c r="O92" s="150">
        <v>0</v>
      </c>
      <c r="P92" s="150">
        <v>0</v>
      </c>
      <c r="Q92" s="150">
        <v>0</v>
      </c>
    </row>
    <row r="93" spans="1:17" ht="18" customHeight="1">
      <c r="A93" s="135" t="s">
        <v>224</v>
      </c>
      <c r="B93" s="135" t="s">
        <v>144</v>
      </c>
      <c r="C93" s="135" t="s">
        <v>127</v>
      </c>
      <c r="D93" s="136" t="s">
        <v>228</v>
      </c>
      <c r="E93" s="76">
        <v>48.6</v>
      </c>
      <c r="F93" s="76">
        <v>48.6</v>
      </c>
      <c r="G93" s="76">
        <v>48.6</v>
      </c>
      <c r="H93" s="76">
        <v>0</v>
      </c>
      <c r="I93" s="149">
        <v>0</v>
      </c>
      <c r="J93" s="76">
        <v>0</v>
      </c>
      <c r="K93" s="76">
        <v>0</v>
      </c>
      <c r="L93" s="76">
        <v>0</v>
      </c>
      <c r="M93" s="76">
        <v>0</v>
      </c>
      <c r="N93" s="150">
        <v>0</v>
      </c>
      <c r="O93" s="150">
        <v>0</v>
      </c>
      <c r="P93" s="150">
        <v>0</v>
      </c>
      <c r="Q93" s="150">
        <v>0</v>
      </c>
    </row>
    <row r="94" spans="1:17" ht="18" customHeight="1">
      <c r="A94" s="135" t="s">
        <v>224</v>
      </c>
      <c r="B94" s="135" t="s">
        <v>144</v>
      </c>
      <c r="C94" s="135" t="s">
        <v>108</v>
      </c>
      <c r="D94" s="136" t="s">
        <v>229</v>
      </c>
      <c r="E94" s="76">
        <v>16.6</v>
      </c>
      <c r="F94" s="76">
        <v>16.6</v>
      </c>
      <c r="G94" s="76">
        <v>16.6</v>
      </c>
      <c r="H94" s="76">
        <v>0</v>
      </c>
      <c r="I94" s="149">
        <v>0</v>
      </c>
      <c r="J94" s="76">
        <v>0</v>
      </c>
      <c r="K94" s="76">
        <v>0</v>
      </c>
      <c r="L94" s="76">
        <v>0</v>
      </c>
      <c r="M94" s="76">
        <v>0</v>
      </c>
      <c r="N94" s="150">
        <v>0</v>
      </c>
      <c r="O94" s="150">
        <v>0</v>
      </c>
      <c r="P94" s="150">
        <v>0</v>
      </c>
      <c r="Q94" s="150">
        <v>0</v>
      </c>
    </row>
    <row r="95" spans="1:17" ht="18" customHeight="1">
      <c r="A95" s="135" t="s">
        <v>222</v>
      </c>
      <c r="B95" s="135" t="s">
        <v>108</v>
      </c>
      <c r="C95" s="135"/>
      <c r="D95" s="136" t="s">
        <v>230</v>
      </c>
      <c r="E95" s="76">
        <v>36.4</v>
      </c>
      <c r="F95" s="76">
        <v>36.4</v>
      </c>
      <c r="G95" s="76">
        <v>36.4</v>
      </c>
      <c r="H95" s="76">
        <v>0</v>
      </c>
      <c r="I95" s="149">
        <v>0</v>
      </c>
      <c r="J95" s="76">
        <v>0</v>
      </c>
      <c r="K95" s="76">
        <v>0</v>
      </c>
      <c r="L95" s="76">
        <v>0</v>
      </c>
      <c r="M95" s="76">
        <v>0</v>
      </c>
      <c r="N95" s="150">
        <v>0</v>
      </c>
      <c r="O95" s="150">
        <v>0</v>
      </c>
      <c r="P95" s="150">
        <v>0</v>
      </c>
      <c r="Q95" s="150">
        <v>0</v>
      </c>
    </row>
    <row r="96" spans="1:17" ht="18" customHeight="1">
      <c r="A96" s="135" t="s">
        <v>224</v>
      </c>
      <c r="B96" s="135" t="s">
        <v>231</v>
      </c>
      <c r="C96" s="135" t="s">
        <v>99</v>
      </c>
      <c r="D96" s="136" t="s">
        <v>232</v>
      </c>
      <c r="E96" s="76">
        <v>36.4</v>
      </c>
      <c r="F96" s="76">
        <v>36.4</v>
      </c>
      <c r="G96" s="76">
        <v>36.4</v>
      </c>
      <c r="H96" s="76">
        <v>0</v>
      </c>
      <c r="I96" s="149">
        <v>0</v>
      </c>
      <c r="J96" s="76">
        <v>0</v>
      </c>
      <c r="K96" s="76">
        <v>0</v>
      </c>
      <c r="L96" s="76">
        <v>0</v>
      </c>
      <c r="M96" s="76">
        <v>0</v>
      </c>
      <c r="N96" s="150">
        <v>0</v>
      </c>
      <c r="O96" s="150">
        <v>0</v>
      </c>
      <c r="P96" s="150">
        <v>0</v>
      </c>
      <c r="Q96" s="150">
        <v>0</v>
      </c>
    </row>
    <row r="97" spans="1:17" ht="18" customHeight="1">
      <c r="A97" s="135" t="s">
        <v>233</v>
      </c>
      <c r="B97" s="135"/>
      <c r="C97" s="135"/>
      <c r="D97" s="136" t="s">
        <v>234</v>
      </c>
      <c r="E97" s="76">
        <v>5678.0723</v>
      </c>
      <c r="F97" s="76">
        <v>5678.0723</v>
      </c>
      <c r="G97" s="76">
        <v>5678.0723</v>
      </c>
      <c r="H97" s="76">
        <v>0</v>
      </c>
      <c r="I97" s="149">
        <v>0</v>
      </c>
      <c r="J97" s="76">
        <v>0</v>
      </c>
      <c r="K97" s="76">
        <v>0</v>
      </c>
      <c r="L97" s="76">
        <v>0</v>
      </c>
      <c r="M97" s="76">
        <v>0</v>
      </c>
      <c r="N97" s="150">
        <v>0</v>
      </c>
      <c r="O97" s="150">
        <v>0</v>
      </c>
      <c r="P97" s="150">
        <v>0</v>
      </c>
      <c r="Q97" s="150">
        <v>0</v>
      </c>
    </row>
    <row r="98" spans="1:17" ht="18" customHeight="1">
      <c r="A98" s="135" t="s">
        <v>235</v>
      </c>
      <c r="B98" s="135" t="s">
        <v>99</v>
      </c>
      <c r="C98" s="135"/>
      <c r="D98" s="136" t="s">
        <v>236</v>
      </c>
      <c r="E98" s="76">
        <v>467.5</v>
      </c>
      <c r="F98" s="76">
        <v>467.5</v>
      </c>
      <c r="G98" s="76">
        <v>467.5</v>
      </c>
      <c r="H98" s="76">
        <v>0</v>
      </c>
      <c r="I98" s="149">
        <v>0</v>
      </c>
      <c r="J98" s="76">
        <v>0</v>
      </c>
      <c r="K98" s="76">
        <v>0</v>
      </c>
      <c r="L98" s="76">
        <v>0</v>
      </c>
      <c r="M98" s="76">
        <v>0</v>
      </c>
      <c r="N98" s="150">
        <v>0</v>
      </c>
      <c r="O98" s="150">
        <v>0</v>
      </c>
      <c r="P98" s="150">
        <v>0</v>
      </c>
      <c r="Q98" s="150">
        <v>0</v>
      </c>
    </row>
    <row r="99" spans="1:17" ht="18" customHeight="1">
      <c r="A99" s="135" t="s">
        <v>237</v>
      </c>
      <c r="B99" s="135" t="s">
        <v>102</v>
      </c>
      <c r="C99" s="135" t="s">
        <v>120</v>
      </c>
      <c r="D99" s="136" t="s">
        <v>238</v>
      </c>
      <c r="E99" s="76">
        <v>467.5</v>
      </c>
      <c r="F99" s="76">
        <v>467.5</v>
      </c>
      <c r="G99" s="76">
        <v>467.5</v>
      </c>
      <c r="H99" s="76">
        <v>0</v>
      </c>
      <c r="I99" s="149">
        <v>0</v>
      </c>
      <c r="J99" s="76">
        <v>0</v>
      </c>
      <c r="K99" s="76">
        <v>0</v>
      </c>
      <c r="L99" s="76">
        <v>0</v>
      </c>
      <c r="M99" s="76">
        <v>0</v>
      </c>
      <c r="N99" s="150">
        <v>0</v>
      </c>
      <c r="O99" s="150">
        <v>0</v>
      </c>
      <c r="P99" s="150">
        <v>0</v>
      </c>
      <c r="Q99" s="150">
        <v>0</v>
      </c>
    </row>
    <row r="100" spans="1:17" ht="18" customHeight="1">
      <c r="A100" s="135" t="s">
        <v>235</v>
      </c>
      <c r="B100" s="135" t="s">
        <v>110</v>
      </c>
      <c r="C100" s="135"/>
      <c r="D100" s="136" t="s">
        <v>239</v>
      </c>
      <c r="E100" s="76">
        <v>2516.03</v>
      </c>
      <c r="F100" s="76">
        <v>2516.03</v>
      </c>
      <c r="G100" s="76">
        <v>2516.03</v>
      </c>
      <c r="H100" s="76">
        <v>0</v>
      </c>
      <c r="I100" s="149">
        <v>0</v>
      </c>
      <c r="J100" s="76">
        <v>0</v>
      </c>
      <c r="K100" s="76">
        <v>0</v>
      </c>
      <c r="L100" s="76">
        <v>0</v>
      </c>
      <c r="M100" s="76">
        <v>0</v>
      </c>
      <c r="N100" s="150">
        <v>0</v>
      </c>
      <c r="O100" s="150">
        <v>0</v>
      </c>
      <c r="P100" s="150">
        <v>0</v>
      </c>
      <c r="Q100" s="150">
        <v>0</v>
      </c>
    </row>
    <row r="101" spans="1:17" ht="18" customHeight="1">
      <c r="A101" s="135" t="s">
        <v>237</v>
      </c>
      <c r="B101" s="135" t="s">
        <v>112</v>
      </c>
      <c r="C101" s="135" t="s">
        <v>99</v>
      </c>
      <c r="D101" s="136" t="s">
        <v>240</v>
      </c>
      <c r="E101" s="76">
        <v>20.42</v>
      </c>
      <c r="F101" s="76">
        <v>20.42</v>
      </c>
      <c r="G101" s="76">
        <v>20.42</v>
      </c>
      <c r="H101" s="76">
        <v>0</v>
      </c>
      <c r="I101" s="149">
        <v>0</v>
      </c>
      <c r="J101" s="76">
        <v>0</v>
      </c>
      <c r="K101" s="76">
        <v>0</v>
      </c>
      <c r="L101" s="76">
        <v>0</v>
      </c>
      <c r="M101" s="76">
        <v>0</v>
      </c>
      <c r="N101" s="150">
        <v>0</v>
      </c>
      <c r="O101" s="150">
        <v>0</v>
      </c>
      <c r="P101" s="150">
        <v>0</v>
      </c>
      <c r="Q101" s="150">
        <v>0</v>
      </c>
    </row>
    <row r="102" spans="1:17" ht="18" customHeight="1">
      <c r="A102" s="135" t="s">
        <v>237</v>
      </c>
      <c r="B102" s="135" t="s">
        <v>112</v>
      </c>
      <c r="C102" s="135" t="s">
        <v>104</v>
      </c>
      <c r="D102" s="136" t="s">
        <v>241</v>
      </c>
      <c r="E102" s="76">
        <v>2045</v>
      </c>
      <c r="F102" s="76">
        <v>2045</v>
      </c>
      <c r="G102" s="76">
        <v>2045</v>
      </c>
      <c r="H102" s="76">
        <v>0</v>
      </c>
      <c r="I102" s="149">
        <v>0</v>
      </c>
      <c r="J102" s="76">
        <v>0</v>
      </c>
      <c r="K102" s="76">
        <v>0</v>
      </c>
      <c r="L102" s="76">
        <v>0</v>
      </c>
      <c r="M102" s="76">
        <v>0</v>
      </c>
      <c r="N102" s="150">
        <v>0</v>
      </c>
      <c r="O102" s="150">
        <v>0</v>
      </c>
      <c r="P102" s="150">
        <v>0</v>
      </c>
      <c r="Q102" s="150">
        <v>0</v>
      </c>
    </row>
    <row r="103" spans="1:17" ht="18" customHeight="1">
      <c r="A103" s="135" t="s">
        <v>237</v>
      </c>
      <c r="B103" s="135" t="s">
        <v>112</v>
      </c>
      <c r="C103" s="135" t="s">
        <v>157</v>
      </c>
      <c r="D103" s="136" t="s">
        <v>242</v>
      </c>
      <c r="E103" s="76">
        <v>23</v>
      </c>
      <c r="F103" s="76">
        <v>23</v>
      </c>
      <c r="G103" s="76">
        <v>23</v>
      </c>
      <c r="H103" s="76">
        <v>0</v>
      </c>
      <c r="I103" s="149">
        <v>0</v>
      </c>
      <c r="J103" s="76">
        <v>0</v>
      </c>
      <c r="K103" s="76">
        <v>0</v>
      </c>
      <c r="L103" s="76">
        <v>0</v>
      </c>
      <c r="M103" s="76">
        <v>0</v>
      </c>
      <c r="N103" s="150">
        <v>0</v>
      </c>
      <c r="O103" s="150">
        <v>0</v>
      </c>
      <c r="P103" s="150">
        <v>0</v>
      </c>
      <c r="Q103" s="150">
        <v>0</v>
      </c>
    </row>
    <row r="104" spans="1:17" ht="18" customHeight="1">
      <c r="A104" s="135" t="s">
        <v>237</v>
      </c>
      <c r="B104" s="135" t="s">
        <v>112</v>
      </c>
      <c r="C104" s="135" t="s">
        <v>162</v>
      </c>
      <c r="D104" s="136" t="s">
        <v>243</v>
      </c>
      <c r="E104" s="76">
        <v>45.9</v>
      </c>
      <c r="F104" s="76">
        <v>45.9</v>
      </c>
      <c r="G104" s="76">
        <v>45.9</v>
      </c>
      <c r="H104" s="76">
        <v>0</v>
      </c>
      <c r="I104" s="149">
        <v>0</v>
      </c>
      <c r="J104" s="76">
        <v>0</v>
      </c>
      <c r="K104" s="76">
        <v>0</v>
      </c>
      <c r="L104" s="76">
        <v>0</v>
      </c>
      <c r="M104" s="76">
        <v>0</v>
      </c>
      <c r="N104" s="150">
        <v>0</v>
      </c>
      <c r="O104" s="150">
        <v>0</v>
      </c>
      <c r="P104" s="150">
        <v>0</v>
      </c>
      <c r="Q104" s="150">
        <v>0</v>
      </c>
    </row>
    <row r="105" spans="1:17" ht="18" customHeight="1">
      <c r="A105" s="135" t="s">
        <v>237</v>
      </c>
      <c r="B105" s="135" t="s">
        <v>112</v>
      </c>
      <c r="C105" s="135" t="s">
        <v>244</v>
      </c>
      <c r="D105" s="136" t="s">
        <v>245</v>
      </c>
      <c r="E105" s="76">
        <v>5</v>
      </c>
      <c r="F105" s="76">
        <v>5</v>
      </c>
      <c r="G105" s="76">
        <v>5</v>
      </c>
      <c r="H105" s="76">
        <v>0</v>
      </c>
      <c r="I105" s="149">
        <v>0</v>
      </c>
      <c r="J105" s="76">
        <v>0</v>
      </c>
      <c r="K105" s="76">
        <v>0</v>
      </c>
      <c r="L105" s="76">
        <v>0</v>
      </c>
      <c r="M105" s="76">
        <v>0</v>
      </c>
      <c r="N105" s="150">
        <v>0</v>
      </c>
      <c r="O105" s="150">
        <v>0</v>
      </c>
      <c r="P105" s="150">
        <v>0</v>
      </c>
      <c r="Q105" s="150">
        <v>0</v>
      </c>
    </row>
    <row r="106" spans="1:17" ht="18" customHeight="1">
      <c r="A106" s="135" t="s">
        <v>237</v>
      </c>
      <c r="B106" s="135" t="s">
        <v>112</v>
      </c>
      <c r="C106" s="135" t="s">
        <v>108</v>
      </c>
      <c r="D106" s="136" t="s">
        <v>246</v>
      </c>
      <c r="E106" s="76">
        <v>376.71</v>
      </c>
      <c r="F106" s="76">
        <v>376.71</v>
      </c>
      <c r="G106" s="76">
        <v>376.71</v>
      </c>
      <c r="H106" s="76">
        <v>0</v>
      </c>
      <c r="I106" s="149">
        <v>0</v>
      </c>
      <c r="J106" s="76">
        <v>0</v>
      </c>
      <c r="K106" s="76">
        <v>0</v>
      </c>
      <c r="L106" s="76">
        <v>0</v>
      </c>
      <c r="M106" s="76">
        <v>0</v>
      </c>
      <c r="N106" s="150">
        <v>0</v>
      </c>
      <c r="O106" s="150">
        <v>0</v>
      </c>
      <c r="P106" s="150">
        <v>0</v>
      </c>
      <c r="Q106" s="150">
        <v>0</v>
      </c>
    </row>
    <row r="107" spans="1:17" ht="18" customHeight="1">
      <c r="A107" s="135" t="s">
        <v>235</v>
      </c>
      <c r="B107" s="135" t="s">
        <v>120</v>
      </c>
      <c r="C107" s="135"/>
      <c r="D107" s="136" t="s">
        <v>247</v>
      </c>
      <c r="E107" s="76">
        <v>5</v>
      </c>
      <c r="F107" s="76">
        <v>5</v>
      </c>
      <c r="G107" s="76">
        <v>5</v>
      </c>
      <c r="H107" s="76">
        <v>0</v>
      </c>
      <c r="I107" s="149">
        <v>0</v>
      </c>
      <c r="J107" s="76">
        <v>0</v>
      </c>
      <c r="K107" s="76">
        <v>0</v>
      </c>
      <c r="L107" s="76">
        <v>0</v>
      </c>
      <c r="M107" s="76">
        <v>0</v>
      </c>
      <c r="N107" s="150">
        <v>0</v>
      </c>
      <c r="O107" s="150">
        <v>0</v>
      </c>
      <c r="P107" s="150">
        <v>0</v>
      </c>
      <c r="Q107" s="150">
        <v>0</v>
      </c>
    </row>
    <row r="108" spans="1:17" ht="18" customHeight="1">
      <c r="A108" s="135" t="s">
        <v>237</v>
      </c>
      <c r="B108" s="135" t="s">
        <v>122</v>
      </c>
      <c r="C108" s="135" t="s">
        <v>108</v>
      </c>
      <c r="D108" s="136" t="s">
        <v>248</v>
      </c>
      <c r="E108" s="76">
        <v>5</v>
      </c>
      <c r="F108" s="76">
        <v>5</v>
      </c>
      <c r="G108" s="76">
        <v>5</v>
      </c>
      <c r="H108" s="76">
        <v>0</v>
      </c>
      <c r="I108" s="149">
        <v>0</v>
      </c>
      <c r="J108" s="76">
        <v>0</v>
      </c>
      <c r="K108" s="76">
        <v>0</v>
      </c>
      <c r="L108" s="76">
        <v>0</v>
      </c>
      <c r="M108" s="76">
        <v>0</v>
      </c>
      <c r="N108" s="150">
        <v>0</v>
      </c>
      <c r="O108" s="150">
        <v>0</v>
      </c>
      <c r="P108" s="150">
        <v>0</v>
      </c>
      <c r="Q108" s="150">
        <v>0</v>
      </c>
    </row>
    <row r="109" spans="1:17" ht="18" customHeight="1">
      <c r="A109" s="135" t="s">
        <v>235</v>
      </c>
      <c r="B109" s="135" t="s">
        <v>104</v>
      </c>
      <c r="C109" s="135"/>
      <c r="D109" s="136" t="s">
        <v>249</v>
      </c>
      <c r="E109" s="76">
        <v>965.472</v>
      </c>
      <c r="F109" s="76">
        <v>965.472</v>
      </c>
      <c r="G109" s="76">
        <v>965.472</v>
      </c>
      <c r="H109" s="76">
        <v>0</v>
      </c>
      <c r="I109" s="149">
        <v>0</v>
      </c>
      <c r="J109" s="76">
        <v>0</v>
      </c>
      <c r="K109" s="76">
        <v>0</v>
      </c>
      <c r="L109" s="76">
        <v>0</v>
      </c>
      <c r="M109" s="76">
        <v>0</v>
      </c>
      <c r="N109" s="150">
        <v>0</v>
      </c>
      <c r="O109" s="150">
        <v>0</v>
      </c>
      <c r="P109" s="150">
        <v>0</v>
      </c>
      <c r="Q109" s="150">
        <v>0</v>
      </c>
    </row>
    <row r="110" spans="1:17" ht="18" customHeight="1">
      <c r="A110" s="135" t="s">
        <v>237</v>
      </c>
      <c r="B110" s="135" t="s">
        <v>132</v>
      </c>
      <c r="C110" s="135" t="s">
        <v>99</v>
      </c>
      <c r="D110" s="136" t="s">
        <v>250</v>
      </c>
      <c r="E110" s="76">
        <v>637.5582</v>
      </c>
      <c r="F110" s="76">
        <v>637.5582</v>
      </c>
      <c r="G110" s="76">
        <v>637.5582</v>
      </c>
      <c r="H110" s="76">
        <v>0</v>
      </c>
      <c r="I110" s="149">
        <v>0</v>
      </c>
      <c r="J110" s="76">
        <v>0</v>
      </c>
      <c r="K110" s="76">
        <v>0</v>
      </c>
      <c r="L110" s="76">
        <v>0</v>
      </c>
      <c r="M110" s="76">
        <v>0</v>
      </c>
      <c r="N110" s="150">
        <v>0</v>
      </c>
      <c r="O110" s="150">
        <v>0</v>
      </c>
      <c r="P110" s="150">
        <v>0</v>
      </c>
      <c r="Q110" s="150">
        <v>0</v>
      </c>
    </row>
    <row r="111" spans="1:17" ht="18" customHeight="1">
      <c r="A111" s="135" t="s">
        <v>237</v>
      </c>
      <c r="B111" s="135" t="s">
        <v>132</v>
      </c>
      <c r="C111" s="135" t="s">
        <v>110</v>
      </c>
      <c r="D111" s="136" t="s">
        <v>251</v>
      </c>
      <c r="E111" s="76">
        <v>75.2</v>
      </c>
      <c r="F111" s="76">
        <v>75.2</v>
      </c>
      <c r="G111" s="76">
        <v>75.2</v>
      </c>
      <c r="H111" s="76">
        <v>0</v>
      </c>
      <c r="I111" s="149">
        <v>0</v>
      </c>
      <c r="J111" s="76">
        <v>0</v>
      </c>
      <c r="K111" s="76">
        <v>0</v>
      </c>
      <c r="L111" s="76">
        <v>0</v>
      </c>
      <c r="M111" s="76">
        <v>0</v>
      </c>
      <c r="N111" s="150">
        <v>0</v>
      </c>
      <c r="O111" s="150">
        <v>0</v>
      </c>
      <c r="P111" s="150">
        <v>0</v>
      </c>
      <c r="Q111" s="150">
        <v>0</v>
      </c>
    </row>
    <row r="112" spans="1:17" ht="18" customHeight="1">
      <c r="A112" s="135" t="s">
        <v>237</v>
      </c>
      <c r="B112" s="135" t="s">
        <v>132</v>
      </c>
      <c r="C112" s="135" t="s">
        <v>120</v>
      </c>
      <c r="D112" s="136" t="s">
        <v>252</v>
      </c>
      <c r="E112" s="76">
        <v>40</v>
      </c>
      <c r="F112" s="76">
        <v>40</v>
      </c>
      <c r="G112" s="76">
        <v>40</v>
      </c>
      <c r="H112" s="76">
        <v>0</v>
      </c>
      <c r="I112" s="149">
        <v>0</v>
      </c>
      <c r="J112" s="76">
        <v>0</v>
      </c>
      <c r="K112" s="76">
        <v>0</v>
      </c>
      <c r="L112" s="76">
        <v>0</v>
      </c>
      <c r="M112" s="76">
        <v>0</v>
      </c>
      <c r="N112" s="150">
        <v>0</v>
      </c>
      <c r="O112" s="150">
        <v>0</v>
      </c>
      <c r="P112" s="150">
        <v>0</v>
      </c>
      <c r="Q112" s="150">
        <v>0</v>
      </c>
    </row>
    <row r="113" spans="1:17" ht="18" customHeight="1">
      <c r="A113" s="135" t="s">
        <v>237</v>
      </c>
      <c r="B113" s="135" t="s">
        <v>132</v>
      </c>
      <c r="C113" s="135" t="s">
        <v>104</v>
      </c>
      <c r="D113" s="136" t="s">
        <v>253</v>
      </c>
      <c r="E113" s="76">
        <v>70</v>
      </c>
      <c r="F113" s="76">
        <v>70</v>
      </c>
      <c r="G113" s="76">
        <v>70</v>
      </c>
      <c r="H113" s="76">
        <v>0</v>
      </c>
      <c r="I113" s="149">
        <v>0</v>
      </c>
      <c r="J113" s="76">
        <v>0</v>
      </c>
      <c r="K113" s="76">
        <v>0</v>
      </c>
      <c r="L113" s="76">
        <v>0</v>
      </c>
      <c r="M113" s="76">
        <v>0</v>
      </c>
      <c r="N113" s="150">
        <v>0</v>
      </c>
      <c r="O113" s="150">
        <v>0</v>
      </c>
      <c r="P113" s="150">
        <v>0</v>
      </c>
      <c r="Q113" s="150">
        <v>0</v>
      </c>
    </row>
    <row r="114" spans="1:17" ht="18" customHeight="1">
      <c r="A114" s="135" t="s">
        <v>237</v>
      </c>
      <c r="B114" s="135" t="s">
        <v>132</v>
      </c>
      <c r="C114" s="135" t="s">
        <v>254</v>
      </c>
      <c r="D114" s="136" t="s">
        <v>255</v>
      </c>
      <c r="E114" s="76">
        <v>5</v>
      </c>
      <c r="F114" s="76">
        <v>5</v>
      </c>
      <c r="G114" s="76">
        <v>5</v>
      </c>
      <c r="H114" s="76">
        <v>0</v>
      </c>
      <c r="I114" s="149">
        <v>0</v>
      </c>
      <c r="J114" s="76">
        <v>0</v>
      </c>
      <c r="K114" s="76">
        <v>0</v>
      </c>
      <c r="L114" s="76">
        <v>0</v>
      </c>
      <c r="M114" s="76">
        <v>0</v>
      </c>
      <c r="N114" s="150">
        <v>0</v>
      </c>
      <c r="O114" s="150">
        <v>0</v>
      </c>
      <c r="P114" s="150">
        <v>0</v>
      </c>
      <c r="Q114" s="150">
        <v>0</v>
      </c>
    </row>
    <row r="115" spans="1:17" ht="18" customHeight="1">
      <c r="A115" s="135" t="s">
        <v>237</v>
      </c>
      <c r="B115" s="135" t="s">
        <v>132</v>
      </c>
      <c r="C115" s="135" t="s">
        <v>108</v>
      </c>
      <c r="D115" s="136" t="s">
        <v>256</v>
      </c>
      <c r="E115" s="76">
        <v>137.7138</v>
      </c>
      <c r="F115" s="76">
        <v>137.7138</v>
      </c>
      <c r="G115" s="76">
        <v>137.7138</v>
      </c>
      <c r="H115" s="76">
        <v>0</v>
      </c>
      <c r="I115" s="149">
        <v>0</v>
      </c>
      <c r="J115" s="76">
        <v>0</v>
      </c>
      <c r="K115" s="76">
        <v>0</v>
      </c>
      <c r="L115" s="76">
        <v>0</v>
      </c>
      <c r="M115" s="76">
        <v>0</v>
      </c>
      <c r="N115" s="150">
        <v>0</v>
      </c>
      <c r="O115" s="150">
        <v>0</v>
      </c>
      <c r="P115" s="150">
        <v>0</v>
      </c>
      <c r="Q115" s="150">
        <v>0</v>
      </c>
    </row>
    <row r="116" spans="1:17" ht="18" customHeight="1">
      <c r="A116" s="135" t="s">
        <v>235</v>
      </c>
      <c r="B116" s="135" t="s">
        <v>116</v>
      </c>
      <c r="C116" s="135"/>
      <c r="D116" s="136" t="s">
        <v>257</v>
      </c>
      <c r="E116" s="76">
        <v>1595.4753</v>
      </c>
      <c r="F116" s="76">
        <v>1595.4753</v>
      </c>
      <c r="G116" s="76">
        <v>1595.4753</v>
      </c>
      <c r="H116" s="76">
        <v>0</v>
      </c>
      <c r="I116" s="149">
        <v>0</v>
      </c>
      <c r="J116" s="76">
        <v>0</v>
      </c>
      <c r="K116" s="76">
        <v>0</v>
      </c>
      <c r="L116" s="76">
        <v>0</v>
      </c>
      <c r="M116" s="76">
        <v>0</v>
      </c>
      <c r="N116" s="150">
        <v>0</v>
      </c>
      <c r="O116" s="150">
        <v>0</v>
      </c>
      <c r="P116" s="150">
        <v>0</v>
      </c>
      <c r="Q116" s="150">
        <v>0</v>
      </c>
    </row>
    <row r="117" spans="1:17" ht="18" customHeight="1">
      <c r="A117" s="135" t="s">
        <v>237</v>
      </c>
      <c r="B117" s="135" t="s">
        <v>137</v>
      </c>
      <c r="C117" s="135" t="s">
        <v>99</v>
      </c>
      <c r="D117" s="136" t="s">
        <v>258</v>
      </c>
      <c r="E117" s="76">
        <v>895.606</v>
      </c>
      <c r="F117" s="76">
        <v>895.606</v>
      </c>
      <c r="G117" s="76">
        <v>895.606</v>
      </c>
      <c r="H117" s="76">
        <v>0</v>
      </c>
      <c r="I117" s="149">
        <v>0</v>
      </c>
      <c r="J117" s="76">
        <v>0</v>
      </c>
      <c r="K117" s="76">
        <v>0</v>
      </c>
      <c r="L117" s="76">
        <v>0</v>
      </c>
      <c r="M117" s="76">
        <v>0</v>
      </c>
      <c r="N117" s="150">
        <v>0</v>
      </c>
      <c r="O117" s="150">
        <v>0</v>
      </c>
      <c r="P117" s="150">
        <v>0</v>
      </c>
      <c r="Q117" s="150">
        <v>0</v>
      </c>
    </row>
    <row r="118" spans="1:17" ht="18" customHeight="1">
      <c r="A118" s="135" t="s">
        <v>237</v>
      </c>
      <c r="B118" s="135" t="s">
        <v>137</v>
      </c>
      <c r="C118" s="135" t="s">
        <v>110</v>
      </c>
      <c r="D118" s="136" t="s">
        <v>259</v>
      </c>
      <c r="E118" s="76">
        <v>347.1</v>
      </c>
      <c r="F118" s="76">
        <v>347.1</v>
      </c>
      <c r="G118" s="76">
        <v>347.1</v>
      </c>
      <c r="H118" s="76">
        <v>0</v>
      </c>
      <c r="I118" s="149">
        <v>0</v>
      </c>
      <c r="J118" s="76">
        <v>0</v>
      </c>
      <c r="K118" s="76">
        <v>0</v>
      </c>
      <c r="L118" s="76">
        <v>0</v>
      </c>
      <c r="M118" s="76">
        <v>0</v>
      </c>
      <c r="N118" s="150">
        <v>0</v>
      </c>
      <c r="O118" s="150">
        <v>0</v>
      </c>
      <c r="P118" s="150">
        <v>0</v>
      </c>
      <c r="Q118" s="150">
        <v>0</v>
      </c>
    </row>
    <row r="119" spans="1:17" ht="18" customHeight="1">
      <c r="A119" s="135" t="s">
        <v>237</v>
      </c>
      <c r="B119" s="135" t="s">
        <v>137</v>
      </c>
      <c r="C119" s="135" t="s">
        <v>120</v>
      </c>
      <c r="D119" s="136" t="s">
        <v>260</v>
      </c>
      <c r="E119" s="76">
        <v>20</v>
      </c>
      <c r="F119" s="76">
        <v>20</v>
      </c>
      <c r="G119" s="76">
        <v>20</v>
      </c>
      <c r="H119" s="76">
        <v>0</v>
      </c>
      <c r="I119" s="149">
        <v>0</v>
      </c>
      <c r="J119" s="76">
        <v>0</v>
      </c>
      <c r="K119" s="76">
        <v>0</v>
      </c>
      <c r="L119" s="76">
        <v>0</v>
      </c>
      <c r="M119" s="76">
        <v>0</v>
      </c>
      <c r="N119" s="150">
        <v>0</v>
      </c>
      <c r="O119" s="150">
        <v>0</v>
      </c>
      <c r="P119" s="150">
        <v>0</v>
      </c>
      <c r="Q119" s="150">
        <v>0</v>
      </c>
    </row>
    <row r="120" spans="1:17" ht="18" customHeight="1">
      <c r="A120" s="135" t="s">
        <v>237</v>
      </c>
      <c r="B120" s="135" t="s">
        <v>137</v>
      </c>
      <c r="C120" s="135" t="s">
        <v>104</v>
      </c>
      <c r="D120" s="136" t="s">
        <v>261</v>
      </c>
      <c r="E120" s="76">
        <v>132</v>
      </c>
      <c r="F120" s="76">
        <v>132</v>
      </c>
      <c r="G120" s="76">
        <v>132</v>
      </c>
      <c r="H120" s="76">
        <v>0</v>
      </c>
      <c r="I120" s="149">
        <v>0</v>
      </c>
      <c r="J120" s="76">
        <v>0</v>
      </c>
      <c r="K120" s="76">
        <v>0</v>
      </c>
      <c r="L120" s="76">
        <v>0</v>
      </c>
      <c r="M120" s="76">
        <v>0</v>
      </c>
      <c r="N120" s="150">
        <v>0</v>
      </c>
      <c r="O120" s="150">
        <v>0</v>
      </c>
      <c r="P120" s="150">
        <v>0</v>
      </c>
      <c r="Q120" s="150">
        <v>0</v>
      </c>
    </row>
    <row r="121" spans="1:17" ht="18" customHeight="1">
      <c r="A121" s="135" t="s">
        <v>237</v>
      </c>
      <c r="B121" s="135" t="s">
        <v>137</v>
      </c>
      <c r="C121" s="135" t="s">
        <v>108</v>
      </c>
      <c r="D121" s="136" t="s">
        <v>262</v>
      </c>
      <c r="E121" s="76">
        <v>200.7693</v>
      </c>
      <c r="F121" s="76">
        <v>200.7693</v>
      </c>
      <c r="G121" s="76">
        <v>200.7693</v>
      </c>
      <c r="H121" s="76">
        <v>0</v>
      </c>
      <c r="I121" s="149">
        <v>0</v>
      </c>
      <c r="J121" s="76">
        <v>0</v>
      </c>
      <c r="K121" s="76">
        <v>0</v>
      </c>
      <c r="L121" s="76">
        <v>0</v>
      </c>
      <c r="M121" s="76">
        <v>0</v>
      </c>
      <c r="N121" s="150">
        <v>0</v>
      </c>
      <c r="O121" s="150">
        <v>0</v>
      </c>
      <c r="P121" s="150">
        <v>0</v>
      </c>
      <c r="Q121" s="150">
        <v>0</v>
      </c>
    </row>
    <row r="122" spans="1:17" ht="18" customHeight="1">
      <c r="A122" s="135" t="s">
        <v>235</v>
      </c>
      <c r="B122" s="135" t="s">
        <v>118</v>
      </c>
      <c r="C122" s="135"/>
      <c r="D122" s="136" t="s">
        <v>263</v>
      </c>
      <c r="E122" s="76">
        <v>128.595</v>
      </c>
      <c r="F122" s="76">
        <v>128.595</v>
      </c>
      <c r="G122" s="76">
        <v>128.595</v>
      </c>
      <c r="H122" s="76">
        <v>0</v>
      </c>
      <c r="I122" s="149">
        <v>0</v>
      </c>
      <c r="J122" s="76">
        <v>0</v>
      </c>
      <c r="K122" s="76">
        <v>0</v>
      </c>
      <c r="L122" s="76">
        <v>0</v>
      </c>
      <c r="M122" s="76">
        <v>0</v>
      </c>
      <c r="N122" s="150">
        <v>0</v>
      </c>
      <c r="O122" s="150">
        <v>0</v>
      </c>
      <c r="P122" s="150">
        <v>0</v>
      </c>
      <c r="Q122" s="150">
        <v>0</v>
      </c>
    </row>
    <row r="123" spans="1:17" ht="18" customHeight="1">
      <c r="A123" s="135" t="s">
        <v>237</v>
      </c>
      <c r="B123" s="135" t="s">
        <v>144</v>
      </c>
      <c r="C123" s="135" t="s">
        <v>120</v>
      </c>
      <c r="D123" s="136" t="s">
        <v>264</v>
      </c>
      <c r="E123" s="76">
        <v>1.34</v>
      </c>
      <c r="F123" s="76">
        <v>1.34</v>
      </c>
      <c r="G123" s="76">
        <v>1.34</v>
      </c>
      <c r="H123" s="76">
        <v>0</v>
      </c>
      <c r="I123" s="149">
        <v>0</v>
      </c>
      <c r="J123" s="76">
        <v>0</v>
      </c>
      <c r="K123" s="76">
        <v>0</v>
      </c>
      <c r="L123" s="76">
        <v>0</v>
      </c>
      <c r="M123" s="76">
        <v>0</v>
      </c>
      <c r="N123" s="150">
        <v>0</v>
      </c>
      <c r="O123" s="150">
        <v>0</v>
      </c>
      <c r="P123" s="150">
        <v>0</v>
      </c>
      <c r="Q123" s="150">
        <v>0</v>
      </c>
    </row>
    <row r="124" spans="1:17" ht="18" customHeight="1">
      <c r="A124" s="135" t="s">
        <v>237</v>
      </c>
      <c r="B124" s="135" t="s">
        <v>144</v>
      </c>
      <c r="C124" s="135" t="s">
        <v>104</v>
      </c>
      <c r="D124" s="136" t="s">
        <v>265</v>
      </c>
      <c r="E124" s="76">
        <v>29.72</v>
      </c>
      <c r="F124" s="76">
        <v>29.72</v>
      </c>
      <c r="G124" s="76">
        <v>29.72</v>
      </c>
      <c r="H124" s="76">
        <v>0</v>
      </c>
      <c r="I124" s="149">
        <v>0</v>
      </c>
      <c r="J124" s="76">
        <v>0</v>
      </c>
      <c r="K124" s="76">
        <v>0</v>
      </c>
      <c r="L124" s="76">
        <v>0</v>
      </c>
      <c r="M124" s="76">
        <v>0</v>
      </c>
      <c r="N124" s="150">
        <v>0</v>
      </c>
      <c r="O124" s="150">
        <v>0</v>
      </c>
      <c r="P124" s="150">
        <v>0</v>
      </c>
      <c r="Q124" s="150">
        <v>0</v>
      </c>
    </row>
    <row r="125" spans="1:17" ht="18" customHeight="1">
      <c r="A125" s="135" t="s">
        <v>237</v>
      </c>
      <c r="B125" s="135" t="s">
        <v>144</v>
      </c>
      <c r="C125" s="135" t="s">
        <v>116</v>
      </c>
      <c r="D125" s="136" t="s">
        <v>266</v>
      </c>
      <c r="E125" s="76">
        <v>34</v>
      </c>
      <c r="F125" s="76">
        <v>34</v>
      </c>
      <c r="G125" s="76">
        <v>34</v>
      </c>
      <c r="H125" s="76">
        <v>0</v>
      </c>
      <c r="I125" s="149">
        <v>0</v>
      </c>
      <c r="J125" s="76">
        <v>0</v>
      </c>
      <c r="K125" s="76">
        <v>0</v>
      </c>
      <c r="L125" s="76">
        <v>0</v>
      </c>
      <c r="M125" s="76">
        <v>0</v>
      </c>
      <c r="N125" s="150">
        <v>0</v>
      </c>
      <c r="O125" s="150">
        <v>0</v>
      </c>
      <c r="P125" s="150">
        <v>0</v>
      </c>
      <c r="Q125" s="150">
        <v>0</v>
      </c>
    </row>
    <row r="126" spans="1:17" ht="18" customHeight="1">
      <c r="A126" s="135" t="s">
        <v>237</v>
      </c>
      <c r="B126" s="135" t="s">
        <v>144</v>
      </c>
      <c r="C126" s="135" t="s">
        <v>127</v>
      </c>
      <c r="D126" s="136" t="s">
        <v>267</v>
      </c>
      <c r="E126" s="76">
        <v>2</v>
      </c>
      <c r="F126" s="76">
        <v>2</v>
      </c>
      <c r="G126" s="76">
        <v>2</v>
      </c>
      <c r="H126" s="76">
        <v>0</v>
      </c>
      <c r="I126" s="149">
        <v>0</v>
      </c>
      <c r="J126" s="76">
        <v>0</v>
      </c>
      <c r="K126" s="76">
        <v>0</v>
      </c>
      <c r="L126" s="76">
        <v>0</v>
      </c>
      <c r="M126" s="76">
        <v>0</v>
      </c>
      <c r="N126" s="150">
        <v>0</v>
      </c>
      <c r="O126" s="150">
        <v>0</v>
      </c>
      <c r="P126" s="150">
        <v>0</v>
      </c>
      <c r="Q126" s="150">
        <v>0</v>
      </c>
    </row>
    <row r="127" spans="1:17" ht="18" customHeight="1">
      <c r="A127" s="135" t="s">
        <v>237</v>
      </c>
      <c r="B127" s="135" t="s">
        <v>144</v>
      </c>
      <c r="C127" s="135" t="s">
        <v>157</v>
      </c>
      <c r="D127" s="136" t="s">
        <v>268</v>
      </c>
      <c r="E127" s="76">
        <v>35</v>
      </c>
      <c r="F127" s="76">
        <v>35</v>
      </c>
      <c r="G127" s="76">
        <v>35</v>
      </c>
      <c r="H127" s="76">
        <v>0</v>
      </c>
      <c r="I127" s="149">
        <v>0</v>
      </c>
      <c r="J127" s="76">
        <v>0</v>
      </c>
      <c r="K127" s="76">
        <v>0</v>
      </c>
      <c r="L127" s="76">
        <v>0</v>
      </c>
      <c r="M127" s="76">
        <v>0</v>
      </c>
      <c r="N127" s="150">
        <v>0</v>
      </c>
      <c r="O127" s="150">
        <v>0</v>
      </c>
      <c r="P127" s="150">
        <v>0</v>
      </c>
      <c r="Q127" s="150">
        <v>0</v>
      </c>
    </row>
    <row r="128" spans="1:17" ht="18" customHeight="1">
      <c r="A128" s="135" t="s">
        <v>237</v>
      </c>
      <c r="B128" s="135" t="s">
        <v>144</v>
      </c>
      <c r="C128" s="135" t="s">
        <v>108</v>
      </c>
      <c r="D128" s="136" t="s">
        <v>269</v>
      </c>
      <c r="E128" s="76">
        <v>26.535</v>
      </c>
      <c r="F128" s="76">
        <v>26.535</v>
      </c>
      <c r="G128" s="76">
        <v>26.535</v>
      </c>
      <c r="H128" s="76">
        <v>0</v>
      </c>
      <c r="I128" s="149">
        <v>0</v>
      </c>
      <c r="J128" s="76">
        <v>0</v>
      </c>
      <c r="K128" s="76">
        <v>0</v>
      </c>
      <c r="L128" s="76">
        <v>0</v>
      </c>
      <c r="M128" s="76">
        <v>0</v>
      </c>
      <c r="N128" s="150">
        <v>0</v>
      </c>
      <c r="O128" s="150">
        <v>0</v>
      </c>
      <c r="P128" s="150">
        <v>0</v>
      </c>
      <c r="Q128" s="150">
        <v>0</v>
      </c>
    </row>
    <row r="129" spans="1:17" ht="18" customHeight="1">
      <c r="A129" s="135" t="s">
        <v>270</v>
      </c>
      <c r="B129" s="135"/>
      <c r="C129" s="135"/>
      <c r="D129" s="136" t="s">
        <v>271</v>
      </c>
      <c r="E129" s="76">
        <v>25803.5236</v>
      </c>
      <c r="F129" s="76">
        <v>25803.5236</v>
      </c>
      <c r="G129" s="76">
        <v>25803.5236</v>
      </c>
      <c r="H129" s="76">
        <v>0</v>
      </c>
      <c r="I129" s="149">
        <v>0</v>
      </c>
      <c r="J129" s="76">
        <v>0</v>
      </c>
      <c r="K129" s="76">
        <v>0</v>
      </c>
      <c r="L129" s="76">
        <v>0</v>
      </c>
      <c r="M129" s="76">
        <v>0</v>
      </c>
      <c r="N129" s="150">
        <v>0</v>
      </c>
      <c r="O129" s="150">
        <v>0</v>
      </c>
      <c r="P129" s="150">
        <v>0</v>
      </c>
      <c r="Q129" s="150">
        <v>0</v>
      </c>
    </row>
    <row r="130" spans="1:17" ht="18" customHeight="1">
      <c r="A130" s="135" t="s">
        <v>272</v>
      </c>
      <c r="B130" s="135" t="s">
        <v>99</v>
      </c>
      <c r="C130" s="135"/>
      <c r="D130" s="136" t="s">
        <v>273</v>
      </c>
      <c r="E130" s="76">
        <v>606.601</v>
      </c>
      <c r="F130" s="76">
        <v>606.601</v>
      </c>
      <c r="G130" s="76">
        <v>606.601</v>
      </c>
      <c r="H130" s="76">
        <v>0</v>
      </c>
      <c r="I130" s="149">
        <v>0</v>
      </c>
      <c r="J130" s="76">
        <v>0</v>
      </c>
      <c r="K130" s="76">
        <v>0</v>
      </c>
      <c r="L130" s="76">
        <v>0</v>
      </c>
      <c r="M130" s="76">
        <v>0</v>
      </c>
      <c r="N130" s="150">
        <v>0</v>
      </c>
      <c r="O130" s="150">
        <v>0</v>
      </c>
      <c r="P130" s="150">
        <v>0</v>
      </c>
      <c r="Q130" s="150">
        <v>0</v>
      </c>
    </row>
    <row r="131" spans="1:17" ht="18" customHeight="1">
      <c r="A131" s="135" t="s">
        <v>274</v>
      </c>
      <c r="B131" s="135" t="s">
        <v>102</v>
      </c>
      <c r="C131" s="135" t="s">
        <v>99</v>
      </c>
      <c r="D131" s="136" t="s">
        <v>275</v>
      </c>
      <c r="E131" s="76">
        <v>194.551</v>
      </c>
      <c r="F131" s="76">
        <v>194.551</v>
      </c>
      <c r="G131" s="76">
        <v>194.551</v>
      </c>
      <c r="H131" s="76">
        <v>0</v>
      </c>
      <c r="I131" s="149">
        <v>0</v>
      </c>
      <c r="J131" s="76">
        <v>0</v>
      </c>
      <c r="K131" s="76">
        <v>0</v>
      </c>
      <c r="L131" s="76">
        <v>0</v>
      </c>
      <c r="M131" s="76">
        <v>0</v>
      </c>
      <c r="N131" s="150">
        <v>0</v>
      </c>
      <c r="O131" s="150">
        <v>0</v>
      </c>
      <c r="P131" s="150">
        <v>0</v>
      </c>
      <c r="Q131" s="150">
        <v>0</v>
      </c>
    </row>
    <row r="132" spans="1:17" ht="18" customHeight="1">
      <c r="A132" s="135" t="s">
        <v>274</v>
      </c>
      <c r="B132" s="135" t="s">
        <v>102</v>
      </c>
      <c r="C132" s="135" t="s">
        <v>110</v>
      </c>
      <c r="D132" s="136" t="s">
        <v>276</v>
      </c>
      <c r="E132" s="76">
        <v>236</v>
      </c>
      <c r="F132" s="76">
        <v>236</v>
      </c>
      <c r="G132" s="76">
        <v>236</v>
      </c>
      <c r="H132" s="76">
        <v>0</v>
      </c>
      <c r="I132" s="149">
        <v>0</v>
      </c>
      <c r="J132" s="76">
        <v>0</v>
      </c>
      <c r="K132" s="76">
        <v>0</v>
      </c>
      <c r="L132" s="76">
        <v>0</v>
      </c>
      <c r="M132" s="76">
        <v>0</v>
      </c>
      <c r="N132" s="150">
        <v>0</v>
      </c>
      <c r="O132" s="150">
        <v>0</v>
      </c>
      <c r="P132" s="150">
        <v>0</v>
      </c>
      <c r="Q132" s="150">
        <v>0</v>
      </c>
    </row>
    <row r="133" spans="1:17" ht="18" customHeight="1">
      <c r="A133" s="135" t="s">
        <v>274</v>
      </c>
      <c r="B133" s="135" t="s">
        <v>102</v>
      </c>
      <c r="C133" s="135" t="s">
        <v>108</v>
      </c>
      <c r="D133" s="136" t="s">
        <v>277</v>
      </c>
      <c r="E133" s="76">
        <v>176.05</v>
      </c>
      <c r="F133" s="76">
        <v>176.05</v>
      </c>
      <c r="G133" s="76">
        <v>176.05</v>
      </c>
      <c r="H133" s="76">
        <v>0</v>
      </c>
      <c r="I133" s="149">
        <v>0</v>
      </c>
      <c r="J133" s="76">
        <v>0</v>
      </c>
      <c r="K133" s="76">
        <v>0</v>
      </c>
      <c r="L133" s="76">
        <v>0</v>
      </c>
      <c r="M133" s="76">
        <v>0</v>
      </c>
      <c r="N133" s="150">
        <v>0</v>
      </c>
      <c r="O133" s="150">
        <v>0</v>
      </c>
      <c r="P133" s="150">
        <v>0</v>
      </c>
      <c r="Q133" s="150">
        <v>0</v>
      </c>
    </row>
    <row r="134" spans="1:17" ht="18" customHeight="1">
      <c r="A134" s="135" t="s">
        <v>272</v>
      </c>
      <c r="B134" s="135" t="s">
        <v>110</v>
      </c>
      <c r="C134" s="135"/>
      <c r="D134" s="136" t="s">
        <v>278</v>
      </c>
      <c r="E134" s="76">
        <v>22792.7226</v>
      </c>
      <c r="F134" s="76">
        <v>22792.7226</v>
      </c>
      <c r="G134" s="76">
        <v>22792.7226</v>
      </c>
      <c r="H134" s="76">
        <v>0</v>
      </c>
      <c r="I134" s="149">
        <v>0</v>
      </c>
      <c r="J134" s="76">
        <v>0</v>
      </c>
      <c r="K134" s="76">
        <v>0</v>
      </c>
      <c r="L134" s="76">
        <v>0</v>
      </c>
      <c r="M134" s="76">
        <v>0</v>
      </c>
      <c r="N134" s="150">
        <v>0</v>
      </c>
      <c r="O134" s="150">
        <v>0</v>
      </c>
      <c r="P134" s="150">
        <v>0</v>
      </c>
      <c r="Q134" s="150">
        <v>0</v>
      </c>
    </row>
    <row r="135" spans="1:17" ht="18" customHeight="1">
      <c r="A135" s="135" t="s">
        <v>274</v>
      </c>
      <c r="B135" s="135" t="s">
        <v>112</v>
      </c>
      <c r="C135" s="135" t="s">
        <v>110</v>
      </c>
      <c r="D135" s="136" t="s">
        <v>279</v>
      </c>
      <c r="E135" s="76">
        <v>11555.9601</v>
      </c>
      <c r="F135" s="76">
        <v>11555.9601</v>
      </c>
      <c r="G135" s="76">
        <v>11555.9601</v>
      </c>
      <c r="H135" s="76">
        <v>0</v>
      </c>
      <c r="I135" s="149">
        <v>0</v>
      </c>
      <c r="J135" s="76">
        <v>0</v>
      </c>
      <c r="K135" s="76">
        <v>0</v>
      </c>
      <c r="L135" s="76">
        <v>0</v>
      </c>
      <c r="M135" s="76">
        <v>0</v>
      </c>
      <c r="N135" s="150">
        <v>0</v>
      </c>
      <c r="O135" s="150">
        <v>0</v>
      </c>
      <c r="P135" s="150">
        <v>0</v>
      </c>
      <c r="Q135" s="150">
        <v>0</v>
      </c>
    </row>
    <row r="136" spans="1:17" ht="18" customHeight="1">
      <c r="A136" s="135" t="s">
        <v>274</v>
      </c>
      <c r="B136" s="135" t="s">
        <v>112</v>
      </c>
      <c r="C136" s="135" t="s">
        <v>120</v>
      </c>
      <c r="D136" s="136" t="s">
        <v>280</v>
      </c>
      <c r="E136" s="76">
        <v>10180.311</v>
      </c>
      <c r="F136" s="76">
        <v>10180.311</v>
      </c>
      <c r="G136" s="76">
        <v>10180.311</v>
      </c>
      <c r="H136" s="76">
        <v>0</v>
      </c>
      <c r="I136" s="149">
        <v>0</v>
      </c>
      <c r="J136" s="76">
        <v>0</v>
      </c>
      <c r="K136" s="76">
        <v>0</v>
      </c>
      <c r="L136" s="76">
        <v>0</v>
      </c>
      <c r="M136" s="76">
        <v>0</v>
      </c>
      <c r="N136" s="150">
        <v>0</v>
      </c>
      <c r="O136" s="150">
        <v>0</v>
      </c>
      <c r="P136" s="150">
        <v>0</v>
      </c>
      <c r="Q136" s="150">
        <v>0</v>
      </c>
    </row>
    <row r="137" spans="1:17" ht="18" customHeight="1">
      <c r="A137" s="135" t="s">
        <v>274</v>
      </c>
      <c r="B137" s="135" t="s">
        <v>112</v>
      </c>
      <c r="C137" s="135" t="s">
        <v>108</v>
      </c>
      <c r="D137" s="136" t="s">
        <v>281</v>
      </c>
      <c r="E137" s="76">
        <v>1056.4515</v>
      </c>
      <c r="F137" s="76">
        <v>1056.4515</v>
      </c>
      <c r="G137" s="76">
        <v>1056.4515</v>
      </c>
      <c r="H137" s="76">
        <v>0</v>
      </c>
      <c r="I137" s="149">
        <v>0</v>
      </c>
      <c r="J137" s="76">
        <v>0</v>
      </c>
      <c r="K137" s="76">
        <v>0</v>
      </c>
      <c r="L137" s="76">
        <v>0</v>
      </c>
      <c r="M137" s="76">
        <v>0</v>
      </c>
      <c r="N137" s="150">
        <v>0</v>
      </c>
      <c r="O137" s="150">
        <v>0</v>
      </c>
      <c r="P137" s="150">
        <v>0</v>
      </c>
      <c r="Q137" s="150">
        <v>0</v>
      </c>
    </row>
    <row r="138" spans="1:17" ht="18" customHeight="1">
      <c r="A138" s="135" t="s">
        <v>272</v>
      </c>
      <c r="B138" s="135" t="s">
        <v>106</v>
      </c>
      <c r="C138" s="135"/>
      <c r="D138" s="136" t="s">
        <v>282</v>
      </c>
      <c r="E138" s="76">
        <v>4.2</v>
      </c>
      <c r="F138" s="76">
        <v>4.2</v>
      </c>
      <c r="G138" s="76">
        <v>4.2</v>
      </c>
      <c r="H138" s="76">
        <v>0</v>
      </c>
      <c r="I138" s="149">
        <v>0</v>
      </c>
      <c r="J138" s="76">
        <v>0</v>
      </c>
      <c r="K138" s="76">
        <v>0</v>
      </c>
      <c r="L138" s="76">
        <v>0</v>
      </c>
      <c r="M138" s="76">
        <v>0</v>
      </c>
      <c r="N138" s="150">
        <v>0</v>
      </c>
      <c r="O138" s="150">
        <v>0</v>
      </c>
      <c r="P138" s="150">
        <v>0</v>
      </c>
      <c r="Q138" s="150">
        <v>0</v>
      </c>
    </row>
    <row r="139" spans="1:17" ht="18" customHeight="1">
      <c r="A139" s="135" t="s">
        <v>274</v>
      </c>
      <c r="B139" s="135" t="s">
        <v>153</v>
      </c>
      <c r="C139" s="135" t="s">
        <v>108</v>
      </c>
      <c r="D139" s="136" t="s">
        <v>283</v>
      </c>
      <c r="E139" s="76">
        <v>4.2</v>
      </c>
      <c r="F139" s="76">
        <v>4.2</v>
      </c>
      <c r="G139" s="76">
        <v>4.2</v>
      </c>
      <c r="H139" s="76">
        <v>0</v>
      </c>
      <c r="I139" s="149">
        <v>0</v>
      </c>
      <c r="J139" s="76">
        <v>0</v>
      </c>
      <c r="K139" s="76">
        <v>0</v>
      </c>
      <c r="L139" s="76">
        <v>0</v>
      </c>
      <c r="M139" s="76">
        <v>0</v>
      </c>
      <c r="N139" s="150">
        <v>0</v>
      </c>
      <c r="O139" s="150">
        <v>0</v>
      </c>
      <c r="P139" s="150">
        <v>0</v>
      </c>
      <c r="Q139" s="150">
        <v>0</v>
      </c>
    </row>
    <row r="140" spans="1:17" ht="18" customHeight="1">
      <c r="A140" s="135" t="s">
        <v>272</v>
      </c>
      <c r="B140" s="135" t="s">
        <v>254</v>
      </c>
      <c r="C140" s="135"/>
      <c r="D140" s="136" t="s">
        <v>284</v>
      </c>
      <c r="E140" s="76">
        <v>2400</v>
      </c>
      <c r="F140" s="76">
        <v>2400</v>
      </c>
      <c r="G140" s="76">
        <v>2400</v>
      </c>
      <c r="H140" s="76">
        <v>0</v>
      </c>
      <c r="I140" s="149">
        <v>0</v>
      </c>
      <c r="J140" s="76">
        <v>0</v>
      </c>
      <c r="K140" s="76">
        <v>0</v>
      </c>
      <c r="L140" s="76">
        <v>0</v>
      </c>
      <c r="M140" s="76">
        <v>0</v>
      </c>
      <c r="N140" s="150">
        <v>0</v>
      </c>
      <c r="O140" s="150">
        <v>0</v>
      </c>
      <c r="P140" s="150">
        <v>0</v>
      </c>
      <c r="Q140" s="150">
        <v>0</v>
      </c>
    </row>
    <row r="141" spans="1:17" ht="18" customHeight="1">
      <c r="A141" s="135" t="s">
        <v>274</v>
      </c>
      <c r="B141" s="135" t="s">
        <v>285</v>
      </c>
      <c r="C141" s="135" t="s">
        <v>108</v>
      </c>
      <c r="D141" s="136" t="s">
        <v>286</v>
      </c>
      <c r="E141" s="76">
        <v>2400</v>
      </c>
      <c r="F141" s="76">
        <v>2400</v>
      </c>
      <c r="G141" s="76">
        <v>2400</v>
      </c>
      <c r="H141" s="76">
        <v>0</v>
      </c>
      <c r="I141" s="149">
        <v>0</v>
      </c>
      <c r="J141" s="76">
        <v>0</v>
      </c>
      <c r="K141" s="76">
        <v>0</v>
      </c>
      <c r="L141" s="76">
        <v>0</v>
      </c>
      <c r="M141" s="76">
        <v>0</v>
      </c>
      <c r="N141" s="150">
        <v>0</v>
      </c>
      <c r="O141" s="150">
        <v>0</v>
      </c>
      <c r="P141" s="150">
        <v>0</v>
      </c>
      <c r="Q141" s="150">
        <v>0</v>
      </c>
    </row>
    <row r="142" spans="1:17" ht="18" customHeight="1">
      <c r="A142" s="135" t="s">
        <v>287</v>
      </c>
      <c r="B142" s="135"/>
      <c r="C142" s="135"/>
      <c r="D142" s="136" t="s">
        <v>288</v>
      </c>
      <c r="E142" s="76">
        <v>1222.9175</v>
      </c>
      <c r="F142" s="76">
        <v>1222.9175</v>
      </c>
      <c r="G142" s="76">
        <v>1222.9175</v>
      </c>
      <c r="H142" s="76">
        <v>0</v>
      </c>
      <c r="I142" s="149">
        <v>0</v>
      </c>
      <c r="J142" s="76">
        <v>0</v>
      </c>
      <c r="K142" s="76">
        <v>0</v>
      </c>
      <c r="L142" s="76">
        <v>0</v>
      </c>
      <c r="M142" s="76">
        <v>0</v>
      </c>
      <c r="N142" s="150">
        <v>0</v>
      </c>
      <c r="O142" s="150">
        <v>0</v>
      </c>
      <c r="P142" s="150">
        <v>0</v>
      </c>
      <c r="Q142" s="150">
        <v>0</v>
      </c>
    </row>
    <row r="143" spans="1:17" ht="18" customHeight="1">
      <c r="A143" s="135" t="s">
        <v>289</v>
      </c>
      <c r="B143" s="135" t="s">
        <v>99</v>
      </c>
      <c r="C143" s="135"/>
      <c r="D143" s="136" t="s">
        <v>290</v>
      </c>
      <c r="E143" s="76">
        <v>109.8125</v>
      </c>
      <c r="F143" s="76">
        <v>109.8125</v>
      </c>
      <c r="G143" s="76">
        <v>109.8125</v>
      </c>
      <c r="H143" s="76">
        <v>0</v>
      </c>
      <c r="I143" s="149">
        <v>0</v>
      </c>
      <c r="J143" s="76">
        <v>0</v>
      </c>
      <c r="K143" s="76">
        <v>0</v>
      </c>
      <c r="L143" s="76">
        <v>0</v>
      </c>
      <c r="M143" s="76">
        <v>0</v>
      </c>
      <c r="N143" s="150">
        <v>0</v>
      </c>
      <c r="O143" s="150">
        <v>0</v>
      </c>
      <c r="P143" s="150">
        <v>0</v>
      </c>
      <c r="Q143" s="150">
        <v>0</v>
      </c>
    </row>
    <row r="144" spans="1:17" ht="18" customHeight="1">
      <c r="A144" s="135" t="s">
        <v>291</v>
      </c>
      <c r="B144" s="135" t="s">
        <v>102</v>
      </c>
      <c r="C144" s="135" t="s">
        <v>99</v>
      </c>
      <c r="D144" s="136" t="s">
        <v>292</v>
      </c>
      <c r="E144" s="76">
        <v>105.7925</v>
      </c>
      <c r="F144" s="76">
        <v>105.7925</v>
      </c>
      <c r="G144" s="76">
        <v>105.7925</v>
      </c>
      <c r="H144" s="76">
        <v>0</v>
      </c>
      <c r="I144" s="149">
        <v>0</v>
      </c>
      <c r="J144" s="76">
        <v>0</v>
      </c>
      <c r="K144" s="76">
        <v>0</v>
      </c>
      <c r="L144" s="76">
        <v>0</v>
      </c>
      <c r="M144" s="76">
        <v>0</v>
      </c>
      <c r="N144" s="150">
        <v>0</v>
      </c>
      <c r="O144" s="150">
        <v>0</v>
      </c>
      <c r="P144" s="150">
        <v>0</v>
      </c>
      <c r="Q144" s="150">
        <v>0</v>
      </c>
    </row>
    <row r="145" spans="1:17" ht="18" customHeight="1">
      <c r="A145" s="135" t="s">
        <v>291</v>
      </c>
      <c r="B145" s="135" t="s">
        <v>102</v>
      </c>
      <c r="C145" s="135" t="s">
        <v>108</v>
      </c>
      <c r="D145" s="136" t="s">
        <v>293</v>
      </c>
      <c r="E145" s="76">
        <v>4.02</v>
      </c>
      <c r="F145" s="76">
        <v>4.02</v>
      </c>
      <c r="G145" s="76">
        <v>4.02</v>
      </c>
      <c r="H145" s="76">
        <v>0</v>
      </c>
      <c r="I145" s="149">
        <v>0</v>
      </c>
      <c r="J145" s="76">
        <v>0</v>
      </c>
      <c r="K145" s="76">
        <v>0</v>
      </c>
      <c r="L145" s="76">
        <v>0</v>
      </c>
      <c r="M145" s="76">
        <v>0</v>
      </c>
      <c r="N145" s="150">
        <v>0</v>
      </c>
      <c r="O145" s="150">
        <v>0</v>
      </c>
      <c r="P145" s="150">
        <v>0</v>
      </c>
      <c r="Q145" s="150">
        <v>0</v>
      </c>
    </row>
    <row r="146" spans="1:17" ht="18" customHeight="1">
      <c r="A146" s="135" t="s">
        <v>289</v>
      </c>
      <c r="B146" s="135" t="s">
        <v>104</v>
      </c>
      <c r="C146" s="135"/>
      <c r="D146" s="136" t="s">
        <v>294</v>
      </c>
      <c r="E146" s="76">
        <v>481</v>
      </c>
      <c r="F146" s="76">
        <v>481</v>
      </c>
      <c r="G146" s="76">
        <v>481</v>
      </c>
      <c r="H146" s="76">
        <v>0</v>
      </c>
      <c r="I146" s="149">
        <v>0</v>
      </c>
      <c r="J146" s="76">
        <v>0</v>
      </c>
      <c r="K146" s="76">
        <v>0</v>
      </c>
      <c r="L146" s="76">
        <v>0</v>
      </c>
      <c r="M146" s="76">
        <v>0</v>
      </c>
      <c r="N146" s="150">
        <v>0</v>
      </c>
      <c r="O146" s="150">
        <v>0</v>
      </c>
      <c r="P146" s="150">
        <v>0</v>
      </c>
      <c r="Q146" s="150">
        <v>0</v>
      </c>
    </row>
    <row r="147" spans="1:17" ht="18" customHeight="1">
      <c r="A147" s="135" t="s">
        <v>291</v>
      </c>
      <c r="B147" s="135" t="s">
        <v>132</v>
      </c>
      <c r="C147" s="135" t="s">
        <v>110</v>
      </c>
      <c r="D147" s="136" t="s">
        <v>295</v>
      </c>
      <c r="E147" s="76">
        <v>430</v>
      </c>
      <c r="F147" s="76">
        <v>430</v>
      </c>
      <c r="G147" s="76">
        <v>430</v>
      </c>
      <c r="H147" s="76">
        <v>0</v>
      </c>
      <c r="I147" s="149">
        <v>0</v>
      </c>
      <c r="J147" s="76">
        <v>0</v>
      </c>
      <c r="K147" s="76">
        <v>0</v>
      </c>
      <c r="L147" s="76">
        <v>0</v>
      </c>
      <c r="M147" s="76">
        <v>0</v>
      </c>
      <c r="N147" s="150">
        <v>0</v>
      </c>
      <c r="O147" s="150">
        <v>0</v>
      </c>
      <c r="P147" s="150">
        <v>0</v>
      </c>
      <c r="Q147" s="150">
        <v>0</v>
      </c>
    </row>
    <row r="148" spans="1:17" ht="18" customHeight="1">
      <c r="A148" s="135" t="s">
        <v>291</v>
      </c>
      <c r="B148" s="135" t="s">
        <v>132</v>
      </c>
      <c r="C148" s="135" t="s">
        <v>108</v>
      </c>
      <c r="D148" s="136" t="s">
        <v>296</v>
      </c>
      <c r="E148" s="76">
        <v>51</v>
      </c>
      <c r="F148" s="76">
        <v>51</v>
      </c>
      <c r="G148" s="76">
        <v>51</v>
      </c>
      <c r="H148" s="76">
        <v>0</v>
      </c>
      <c r="I148" s="149">
        <v>0</v>
      </c>
      <c r="J148" s="76">
        <v>0</v>
      </c>
      <c r="K148" s="76">
        <v>0</v>
      </c>
      <c r="L148" s="76">
        <v>0</v>
      </c>
      <c r="M148" s="76">
        <v>0</v>
      </c>
      <c r="N148" s="150">
        <v>0</v>
      </c>
      <c r="O148" s="150">
        <v>0</v>
      </c>
      <c r="P148" s="150">
        <v>0</v>
      </c>
      <c r="Q148" s="150">
        <v>0</v>
      </c>
    </row>
    <row r="149" spans="1:17" ht="18" customHeight="1">
      <c r="A149" s="135" t="s">
        <v>289</v>
      </c>
      <c r="B149" s="135" t="s">
        <v>116</v>
      </c>
      <c r="C149" s="135"/>
      <c r="D149" s="136" t="s">
        <v>297</v>
      </c>
      <c r="E149" s="76">
        <v>0.5</v>
      </c>
      <c r="F149" s="76">
        <v>0.5</v>
      </c>
      <c r="G149" s="76">
        <v>0.5</v>
      </c>
      <c r="H149" s="76">
        <v>0</v>
      </c>
      <c r="I149" s="149">
        <v>0</v>
      </c>
      <c r="J149" s="76">
        <v>0</v>
      </c>
      <c r="K149" s="76">
        <v>0</v>
      </c>
      <c r="L149" s="76">
        <v>0</v>
      </c>
      <c r="M149" s="76">
        <v>0</v>
      </c>
      <c r="N149" s="150">
        <v>0</v>
      </c>
      <c r="O149" s="150">
        <v>0</v>
      </c>
      <c r="P149" s="150">
        <v>0</v>
      </c>
      <c r="Q149" s="150">
        <v>0</v>
      </c>
    </row>
    <row r="150" spans="1:17" ht="18" customHeight="1">
      <c r="A150" s="135" t="s">
        <v>291</v>
      </c>
      <c r="B150" s="135" t="s">
        <v>137</v>
      </c>
      <c r="C150" s="135" t="s">
        <v>108</v>
      </c>
      <c r="D150" s="136" t="s">
        <v>298</v>
      </c>
      <c r="E150" s="76">
        <v>0.5</v>
      </c>
      <c r="F150" s="76">
        <v>0.5</v>
      </c>
      <c r="G150" s="76">
        <v>0.5</v>
      </c>
      <c r="H150" s="76">
        <v>0</v>
      </c>
      <c r="I150" s="149">
        <v>0</v>
      </c>
      <c r="J150" s="76">
        <v>0</v>
      </c>
      <c r="K150" s="76">
        <v>0</v>
      </c>
      <c r="L150" s="76">
        <v>0</v>
      </c>
      <c r="M150" s="76">
        <v>0</v>
      </c>
      <c r="N150" s="150">
        <v>0</v>
      </c>
      <c r="O150" s="150">
        <v>0</v>
      </c>
      <c r="P150" s="150">
        <v>0</v>
      </c>
      <c r="Q150" s="150">
        <v>0</v>
      </c>
    </row>
    <row r="151" spans="1:17" ht="18" customHeight="1">
      <c r="A151" s="135" t="s">
        <v>289</v>
      </c>
      <c r="B151" s="135" t="s">
        <v>127</v>
      </c>
      <c r="C151" s="135"/>
      <c r="D151" s="136" t="s">
        <v>299</v>
      </c>
      <c r="E151" s="76">
        <v>407.8</v>
      </c>
      <c r="F151" s="76">
        <v>407.8</v>
      </c>
      <c r="G151" s="76">
        <v>407.8</v>
      </c>
      <c r="H151" s="76">
        <v>0</v>
      </c>
      <c r="I151" s="149">
        <v>0</v>
      </c>
      <c r="J151" s="76">
        <v>0</v>
      </c>
      <c r="K151" s="76">
        <v>0</v>
      </c>
      <c r="L151" s="76">
        <v>0</v>
      </c>
      <c r="M151" s="76">
        <v>0</v>
      </c>
      <c r="N151" s="150">
        <v>0</v>
      </c>
      <c r="O151" s="150">
        <v>0</v>
      </c>
      <c r="P151" s="150">
        <v>0</v>
      </c>
      <c r="Q151" s="150">
        <v>0</v>
      </c>
    </row>
    <row r="152" spans="1:17" ht="18" customHeight="1">
      <c r="A152" s="135" t="s">
        <v>291</v>
      </c>
      <c r="B152" s="135" t="s">
        <v>150</v>
      </c>
      <c r="C152" s="135" t="s">
        <v>110</v>
      </c>
      <c r="D152" s="136" t="s">
        <v>300</v>
      </c>
      <c r="E152" s="76">
        <v>65</v>
      </c>
      <c r="F152" s="76">
        <v>65</v>
      </c>
      <c r="G152" s="76">
        <v>65</v>
      </c>
      <c r="H152" s="76">
        <v>0</v>
      </c>
      <c r="I152" s="149">
        <v>0</v>
      </c>
      <c r="J152" s="76">
        <v>0</v>
      </c>
      <c r="K152" s="76">
        <v>0</v>
      </c>
      <c r="L152" s="76">
        <v>0</v>
      </c>
      <c r="M152" s="76">
        <v>0</v>
      </c>
      <c r="N152" s="150">
        <v>0</v>
      </c>
      <c r="O152" s="150">
        <v>0</v>
      </c>
      <c r="P152" s="150">
        <v>0</v>
      </c>
      <c r="Q152" s="150">
        <v>0</v>
      </c>
    </row>
    <row r="153" spans="1:17" ht="18" customHeight="1">
      <c r="A153" s="135" t="s">
        <v>291</v>
      </c>
      <c r="B153" s="135" t="s">
        <v>150</v>
      </c>
      <c r="C153" s="135" t="s">
        <v>120</v>
      </c>
      <c r="D153" s="136" t="s">
        <v>301</v>
      </c>
      <c r="E153" s="76">
        <v>10</v>
      </c>
      <c r="F153" s="76">
        <v>10</v>
      </c>
      <c r="G153" s="76">
        <v>10</v>
      </c>
      <c r="H153" s="76">
        <v>0</v>
      </c>
      <c r="I153" s="149">
        <v>0</v>
      </c>
      <c r="J153" s="76">
        <v>0</v>
      </c>
      <c r="K153" s="76">
        <v>0</v>
      </c>
      <c r="L153" s="76">
        <v>0</v>
      </c>
      <c r="M153" s="76">
        <v>0</v>
      </c>
      <c r="N153" s="150">
        <v>0</v>
      </c>
      <c r="O153" s="150">
        <v>0</v>
      </c>
      <c r="P153" s="150">
        <v>0</v>
      </c>
      <c r="Q153" s="150">
        <v>0</v>
      </c>
    </row>
    <row r="154" spans="1:17" ht="18" customHeight="1">
      <c r="A154" s="135" t="s">
        <v>291</v>
      </c>
      <c r="B154" s="135" t="s">
        <v>150</v>
      </c>
      <c r="C154" s="135" t="s">
        <v>108</v>
      </c>
      <c r="D154" s="136" t="s">
        <v>302</v>
      </c>
      <c r="E154" s="76">
        <v>332.8</v>
      </c>
      <c r="F154" s="76">
        <v>332.8</v>
      </c>
      <c r="G154" s="76">
        <v>332.8</v>
      </c>
      <c r="H154" s="76">
        <v>0</v>
      </c>
      <c r="I154" s="149">
        <v>0</v>
      </c>
      <c r="J154" s="76">
        <v>0</v>
      </c>
      <c r="K154" s="76">
        <v>0</v>
      </c>
      <c r="L154" s="76">
        <v>0</v>
      </c>
      <c r="M154" s="76">
        <v>0</v>
      </c>
      <c r="N154" s="150">
        <v>0</v>
      </c>
      <c r="O154" s="150">
        <v>0</v>
      </c>
      <c r="P154" s="150">
        <v>0</v>
      </c>
      <c r="Q154" s="150">
        <v>0</v>
      </c>
    </row>
    <row r="155" spans="1:17" ht="18" customHeight="1">
      <c r="A155" s="135" t="s">
        <v>289</v>
      </c>
      <c r="B155" s="135" t="s">
        <v>108</v>
      </c>
      <c r="C155" s="135"/>
      <c r="D155" s="136" t="s">
        <v>303</v>
      </c>
      <c r="E155" s="76">
        <v>223.805</v>
      </c>
      <c r="F155" s="76">
        <v>223.805</v>
      </c>
      <c r="G155" s="76">
        <v>223.805</v>
      </c>
      <c r="H155" s="76">
        <v>0</v>
      </c>
      <c r="I155" s="149">
        <v>0</v>
      </c>
      <c r="J155" s="76">
        <v>0</v>
      </c>
      <c r="K155" s="76">
        <v>0</v>
      </c>
      <c r="L155" s="76">
        <v>0</v>
      </c>
      <c r="M155" s="76">
        <v>0</v>
      </c>
      <c r="N155" s="150">
        <v>0</v>
      </c>
      <c r="O155" s="150">
        <v>0</v>
      </c>
      <c r="P155" s="150">
        <v>0</v>
      </c>
      <c r="Q155" s="150">
        <v>0</v>
      </c>
    </row>
    <row r="156" spans="1:17" ht="18" customHeight="1">
      <c r="A156" s="135" t="s">
        <v>291</v>
      </c>
      <c r="B156" s="135" t="s">
        <v>231</v>
      </c>
      <c r="C156" s="135" t="s">
        <v>108</v>
      </c>
      <c r="D156" s="136" t="s">
        <v>304</v>
      </c>
      <c r="E156" s="76">
        <v>223.805</v>
      </c>
      <c r="F156" s="76">
        <v>223.805</v>
      </c>
      <c r="G156" s="76">
        <v>223.805</v>
      </c>
      <c r="H156" s="76">
        <v>0</v>
      </c>
      <c r="I156" s="149">
        <v>0</v>
      </c>
      <c r="J156" s="76">
        <v>0</v>
      </c>
      <c r="K156" s="76">
        <v>0</v>
      </c>
      <c r="L156" s="76">
        <v>0</v>
      </c>
      <c r="M156" s="76">
        <v>0</v>
      </c>
      <c r="N156" s="150">
        <v>0</v>
      </c>
      <c r="O156" s="150">
        <v>0</v>
      </c>
      <c r="P156" s="150">
        <v>0</v>
      </c>
      <c r="Q156" s="150">
        <v>0</v>
      </c>
    </row>
    <row r="157" spans="1:17" ht="18" customHeight="1">
      <c r="A157" s="135" t="s">
        <v>305</v>
      </c>
      <c r="B157" s="135"/>
      <c r="C157" s="135"/>
      <c r="D157" s="136" t="s">
        <v>306</v>
      </c>
      <c r="E157" s="76">
        <v>302.2</v>
      </c>
      <c r="F157" s="76">
        <v>302.2</v>
      </c>
      <c r="G157" s="76">
        <v>302.2</v>
      </c>
      <c r="H157" s="76">
        <v>0</v>
      </c>
      <c r="I157" s="149">
        <v>0</v>
      </c>
      <c r="J157" s="76">
        <v>0</v>
      </c>
      <c r="K157" s="76">
        <v>0</v>
      </c>
      <c r="L157" s="76">
        <v>0</v>
      </c>
      <c r="M157" s="76">
        <v>0</v>
      </c>
      <c r="N157" s="150">
        <v>0</v>
      </c>
      <c r="O157" s="150">
        <v>0</v>
      </c>
      <c r="P157" s="150">
        <v>0</v>
      </c>
      <c r="Q157" s="150">
        <v>0</v>
      </c>
    </row>
    <row r="158" spans="1:17" ht="18" customHeight="1">
      <c r="A158" s="135" t="s">
        <v>307</v>
      </c>
      <c r="B158" s="135" t="s">
        <v>99</v>
      </c>
      <c r="C158" s="135"/>
      <c r="D158" s="136" t="s">
        <v>308</v>
      </c>
      <c r="E158" s="76">
        <v>252.2</v>
      </c>
      <c r="F158" s="76">
        <v>252.2</v>
      </c>
      <c r="G158" s="76">
        <v>252.2</v>
      </c>
      <c r="H158" s="76">
        <v>0</v>
      </c>
      <c r="I158" s="149">
        <v>0</v>
      </c>
      <c r="J158" s="76">
        <v>0</v>
      </c>
      <c r="K158" s="76">
        <v>0</v>
      </c>
      <c r="L158" s="76">
        <v>0</v>
      </c>
      <c r="M158" s="76">
        <v>0</v>
      </c>
      <c r="N158" s="150">
        <v>0</v>
      </c>
      <c r="O158" s="150">
        <v>0</v>
      </c>
      <c r="P158" s="150">
        <v>0</v>
      </c>
      <c r="Q158" s="150">
        <v>0</v>
      </c>
    </row>
    <row r="159" spans="1:17" ht="18" customHeight="1">
      <c r="A159" s="135" t="s">
        <v>309</v>
      </c>
      <c r="B159" s="135" t="s">
        <v>102</v>
      </c>
      <c r="C159" s="135" t="s">
        <v>104</v>
      </c>
      <c r="D159" s="136" t="s">
        <v>310</v>
      </c>
      <c r="E159" s="76">
        <v>14</v>
      </c>
      <c r="F159" s="76">
        <v>14</v>
      </c>
      <c r="G159" s="76">
        <v>14</v>
      </c>
      <c r="H159" s="76">
        <v>0</v>
      </c>
      <c r="I159" s="149">
        <v>0</v>
      </c>
      <c r="J159" s="76">
        <v>0</v>
      </c>
      <c r="K159" s="76">
        <v>0</v>
      </c>
      <c r="L159" s="76">
        <v>0</v>
      </c>
      <c r="M159" s="76">
        <v>0</v>
      </c>
      <c r="N159" s="150">
        <v>0</v>
      </c>
      <c r="O159" s="150">
        <v>0</v>
      </c>
      <c r="P159" s="150">
        <v>0</v>
      </c>
      <c r="Q159" s="150">
        <v>0</v>
      </c>
    </row>
    <row r="160" spans="1:17" ht="18" customHeight="1">
      <c r="A160" s="135" t="s">
        <v>309</v>
      </c>
      <c r="B160" s="135" t="s">
        <v>102</v>
      </c>
      <c r="C160" s="135" t="s">
        <v>106</v>
      </c>
      <c r="D160" s="136" t="s">
        <v>311</v>
      </c>
      <c r="E160" s="76">
        <v>10</v>
      </c>
      <c r="F160" s="76">
        <v>10</v>
      </c>
      <c r="G160" s="76">
        <v>10</v>
      </c>
      <c r="H160" s="76">
        <v>0</v>
      </c>
      <c r="I160" s="149">
        <v>0</v>
      </c>
      <c r="J160" s="76">
        <v>0</v>
      </c>
      <c r="K160" s="76">
        <v>0</v>
      </c>
      <c r="L160" s="76">
        <v>0</v>
      </c>
      <c r="M160" s="76">
        <v>0</v>
      </c>
      <c r="N160" s="150">
        <v>0</v>
      </c>
      <c r="O160" s="150">
        <v>0</v>
      </c>
      <c r="P160" s="150">
        <v>0</v>
      </c>
      <c r="Q160" s="150">
        <v>0</v>
      </c>
    </row>
    <row r="161" spans="1:17" ht="18" customHeight="1">
      <c r="A161" s="135" t="s">
        <v>309</v>
      </c>
      <c r="B161" s="135" t="s">
        <v>102</v>
      </c>
      <c r="C161" s="135" t="s">
        <v>254</v>
      </c>
      <c r="D161" s="136" t="s">
        <v>312</v>
      </c>
      <c r="E161" s="76">
        <v>34</v>
      </c>
      <c r="F161" s="76">
        <v>34</v>
      </c>
      <c r="G161" s="76">
        <v>34</v>
      </c>
      <c r="H161" s="76">
        <v>0</v>
      </c>
      <c r="I161" s="149">
        <v>0</v>
      </c>
      <c r="J161" s="76">
        <v>0</v>
      </c>
      <c r="K161" s="76">
        <v>0</v>
      </c>
      <c r="L161" s="76">
        <v>0</v>
      </c>
      <c r="M161" s="76">
        <v>0</v>
      </c>
      <c r="N161" s="150">
        <v>0</v>
      </c>
      <c r="O161" s="150">
        <v>0</v>
      </c>
      <c r="P161" s="150">
        <v>0</v>
      </c>
      <c r="Q161" s="150">
        <v>0</v>
      </c>
    </row>
    <row r="162" spans="1:17" ht="18" customHeight="1">
      <c r="A162" s="135" t="s">
        <v>309</v>
      </c>
      <c r="B162" s="135" t="s">
        <v>102</v>
      </c>
      <c r="C162" s="135" t="s">
        <v>108</v>
      </c>
      <c r="D162" s="136" t="s">
        <v>313</v>
      </c>
      <c r="E162" s="76">
        <v>194.2</v>
      </c>
      <c r="F162" s="76">
        <v>194.2</v>
      </c>
      <c r="G162" s="76">
        <v>194.2</v>
      </c>
      <c r="H162" s="76">
        <v>0</v>
      </c>
      <c r="I162" s="149">
        <v>0</v>
      </c>
      <c r="J162" s="76">
        <v>0</v>
      </c>
      <c r="K162" s="76">
        <v>0</v>
      </c>
      <c r="L162" s="76">
        <v>0</v>
      </c>
      <c r="M162" s="76">
        <v>0</v>
      </c>
      <c r="N162" s="150">
        <v>0</v>
      </c>
      <c r="O162" s="150">
        <v>0</v>
      </c>
      <c r="P162" s="150">
        <v>0</v>
      </c>
      <c r="Q162" s="150">
        <v>0</v>
      </c>
    </row>
    <row r="163" spans="1:17" ht="18" customHeight="1">
      <c r="A163" s="135" t="s">
        <v>307</v>
      </c>
      <c r="B163" s="135" t="s">
        <v>120</v>
      </c>
      <c r="C163" s="135"/>
      <c r="D163" s="136" t="s">
        <v>314</v>
      </c>
      <c r="E163" s="76">
        <v>40</v>
      </c>
      <c r="F163" s="76">
        <v>40</v>
      </c>
      <c r="G163" s="76">
        <v>40</v>
      </c>
      <c r="H163" s="76">
        <v>0</v>
      </c>
      <c r="I163" s="149">
        <v>0</v>
      </c>
      <c r="J163" s="76">
        <v>0</v>
      </c>
      <c r="K163" s="76">
        <v>0</v>
      </c>
      <c r="L163" s="76">
        <v>0</v>
      </c>
      <c r="M163" s="76">
        <v>0</v>
      </c>
      <c r="N163" s="150">
        <v>0</v>
      </c>
      <c r="O163" s="150">
        <v>0</v>
      </c>
      <c r="P163" s="150">
        <v>0</v>
      </c>
      <c r="Q163" s="150">
        <v>0</v>
      </c>
    </row>
    <row r="164" spans="1:17" ht="18" customHeight="1">
      <c r="A164" s="135" t="s">
        <v>309</v>
      </c>
      <c r="B164" s="135" t="s">
        <v>122</v>
      </c>
      <c r="C164" s="135" t="s">
        <v>127</v>
      </c>
      <c r="D164" s="136" t="s">
        <v>315</v>
      </c>
      <c r="E164" s="76">
        <v>20</v>
      </c>
      <c r="F164" s="76">
        <v>20</v>
      </c>
      <c r="G164" s="76">
        <v>20</v>
      </c>
      <c r="H164" s="76">
        <v>0</v>
      </c>
      <c r="I164" s="149">
        <v>0</v>
      </c>
      <c r="J164" s="76">
        <v>0</v>
      </c>
      <c r="K164" s="76">
        <v>0</v>
      </c>
      <c r="L164" s="76">
        <v>0</v>
      </c>
      <c r="M164" s="76">
        <v>0</v>
      </c>
      <c r="N164" s="150">
        <v>0</v>
      </c>
      <c r="O164" s="150">
        <v>0</v>
      </c>
      <c r="P164" s="150">
        <v>0</v>
      </c>
      <c r="Q164" s="150">
        <v>0</v>
      </c>
    </row>
    <row r="165" spans="1:17" ht="18" customHeight="1">
      <c r="A165" s="135" t="s">
        <v>309</v>
      </c>
      <c r="B165" s="135" t="s">
        <v>122</v>
      </c>
      <c r="C165" s="135" t="s">
        <v>106</v>
      </c>
      <c r="D165" s="136" t="s">
        <v>316</v>
      </c>
      <c r="E165" s="76">
        <v>20</v>
      </c>
      <c r="F165" s="76">
        <v>20</v>
      </c>
      <c r="G165" s="76">
        <v>20</v>
      </c>
      <c r="H165" s="76">
        <v>0</v>
      </c>
      <c r="I165" s="149">
        <v>0</v>
      </c>
      <c r="J165" s="76">
        <v>0</v>
      </c>
      <c r="K165" s="76">
        <v>0</v>
      </c>
      <c r="L165" s="76">
        <v>0</v>
      </c>
      <c r="M165" s="76">
        <v>0</v>
      </c>
      <c r="N165" s="150">
        <v>0</v>
      </c>
      <c r="O165" s="150">
        <v>0</v>
      </c>
      <c r="P165" s="150">
        <v>0</v>
      </c>
      <c r="Q165" s="150">
        <v>0</v>
      </c>
    </row>
    <row r="166" spans="1:17" ht="18" customHeight="1">
      <c r="A166" s="135" t="s">
        <v>307</v>
      </c>
      <c r="B166" s="135" t="s">
        <v>104</v>
      </c>
      <c r="C166" s="135"/>
      <c r="D166" s="136" t="s">
        <v>317</v>
      </c>
      <c r="E166" s="76">
        <v>10</v>
      </c>
      <c r="F166" s="76">
        <v>10</v>
      </c>
      <c r="G166" s="76">
        <v>10</v>
      </c>
      <c r="H166" s="76">
        <v>0</v>
      </c>
      <c r="I166" s="149">
        <v>0</v>
      </c>
      <c r="J166" s="76">
        <v>0</v>
      </c>
      <c r="K166" s="76">
        <v>0</v>
      </c>
      <c r="L166" s="76">
        <v>0</v>
      </c>
      <c r="M166" s="76">
        <v>0</v>
      </c>
      <c r="N166" s="150">
        <v>0</v>
      </c>
      <c r="O166" s="150">
        <v>0</v>
      </c>
      <c r="P166" s="150">
        <v>0</v>
      </c>
      <c r="Q166" s="150">
        <v>0</v>
      </c>
    </row>
    <row r="167" spans="1:17" ht="18" customHeight="1">
      <c r="A167" s="135" t="s">
        <v>309</v>
      </c>
      <c r="B167" s="135" t="s">
        <v>132</v>
      </c>
      <c r="C167" s="135" t="s">
        <v>108</v>
      </c>
      <c r="D167" s="136" t="s">
        <v>318</v>
      </c>
      <c r="E167" s="76">
        <v>10</v>
      </c>
      <c r="F167" s="76">
        <v>10</v>
      </c>
      <c r="G167" s="76">
        <v>10</v>
      </c>
      <c r="H167" s="76">
        <v>0</v>
      </c>
      <c r="I167" s="149">
        <v>0</v>
      </c>
      <c r="J167" s="76">
        <v>0</v>
      </c>
      <c r="K167" s="76">
        <v>0</v>
      </c>
      <c r="L167" s="76">
        <v>0</v>
      </c>
      <c r="M167" s="76">
        <v>0</v>
      </c>
      <c r="N167" s="150">
        <v>0</v>
      </c>
      <c r="O167" s="150">
        <v>0</v>
      </c>
      <c r="P167" s="150">
        <v>0</v>
      </c>
      <c r="Q167" s="150">
        <v>0</v>
      </c>
    </row>
    <row r="168" spans="1:17" ht="18" customHeight="1">
      <c r="A168" s="135" t="s">
        <v>319</v>
      </c>
      <c r="B168" s="135"/>
      <c r="C168" s="135"/>
      <c r="D168" s="136" t="s">
        <v>320</v>
      </c>
      <c r="E168" s="76">
        <v>10788.5295</v>
      </c>
      <c r="F168" s="76">
        <v>10788.5295</v>
      </c>
      <c r="G168" s="76">
        <v>10788.5295</v>
      </c>
      <c r="H168" s="76">
        <v>0</v>
      </c>
      <c r="I168" s="149">
        <v>0</v>
      </c>
      <c r="J168" s="76">
        <v>0</v>
      </c>
      <c r="K168" s="76">
        <v>0</v>
      </c>
      <c r="L168" s="76">
        <v>0</v>
      </c>
      <c r="M168" s="76">
        <v>0</v>
      </c>
      <c r="N168" s="150">
        <v>0</v>
      </c>
      <c r="O168" s="150">
        <v>0</v>
      </c>
      <c r="P168" s="150">
        <v>0</v>
      </c>
      <c r="Q168" s="150">
        <v>0</v>
      </c>
    </row>
    <row r="169" spans="1:17" ht="18" customHeight="1">
      <c r="A169" s="135" t="s">
        <v>321</v>
      </c>
      <c r="B169" s="135" t="s">
        <v>99</v>
      </c>
      <c r="C169" s="135"/>
      <c r="D169" s="136" t="s">
        <v>322</v>
      </c>
      <c r="E169" s="76">
        <v>3149.2364</v>
      </c>
      <c r="F169" s="76">
        <v>3149.2364</v>
      </c>
      <c r="G169" s="76">
        <v>3149.2364</v>
      </c>
      <c r="H169" s="76">
        <v>0</v>
      </c>
      <c r="I169" s="149">
        <v>0</v>
      </c>
      <c r="J169" s="76">
        <v>0</v>
      </c>
      <c r="K169" s="76">
        <v>0</v>
      </c>
      <c r="L169" s="76">
        <v>0</v>
      </c>
      <c r="M169" s="76">
        <v>0</v>
      </c>
      <c r="N169" s="150">
        <v>0</v>
      </c>
      <c r="O169" s="150">
        <v>0</v>
      </c>
      <c r="P169" s="150">
        <v>0</v>
      </c>
      <c r="Q169" s="150">
        <v>0</v>
      </c>
    </row>
    <row r="170" spans="1:17" ht="18" customHeight="1">
      <c r="A170" s="135" t="s">
        <v>323</v>
      </c>
      <c r="B170" s="135" t="s">
        <v>102</v>
      </c>
      <c r="C170" s="135" t="s">
        <v>104</v>
      </c>
      <c r="D170" s="136" t="s">
        <v>324</v>
      </c>
      <c r="E170" s="76">
        <v>15.8</v>
      </c>
      <c r="F170" s="76">
        <v>15.8</v>
      </c>
      <c r="G170" s="76">
        <v>15.8</v>
      </c>
      <c r="H170" s="76">
        <v>0</v>
      </c>
      <c r="I170" s="149">
        <v>0</v>
      </c>
      <c r="J170" s="76">
        <v>0</v>
      </c>
      <c r="K170" s="76">
        <v>0</v>
      </c>
      <c r="L170" s="76">
        <v>0</v>
      </c>
      <c r="M170" s="76">
        <v>0</v>
      </c>
      <c r="N170" s="150">
        <v>0</v>
      </c>
      <c r="O170" s="150">
        <v>0</v>
      </c>
      <c r="P170" s="150">
        <v>0</v>
      </c>
      <c r="Q170" s="150">
        <v>0</v>
      </c>
    </row>
    <row r="171" spans="1:17" ht="18" customHeight="1">
      <c r="A171" s="135" t="s">
        <v>323</v>
      </c>
      <c r="B171" s="135" t="s">
        <v>102</v>
      </c>
      <c r="C171" s="135" t="s">
        <v>116</v>
      </c>
      <c r="D171" s="136" t="s">
        <v>325</v>
      </c>
      <c r="E171" s="76">
        <v>161.6704</v>
      </c>
      <c r="F171" s="76">
        <v>161.6704</v>
      </c>
      <c r="G171" s="76">
        <v>161.6704</v>
      </c>
      <c r="H171" s="76">
        <v>0</v>
      </c>
      <c r="I171" s="149">
        <v>0</v>
      </c>
      <c r="J171" s="76">
        <v>0</v>
      </c>
      <c r="K171" s="76">
        <v>0</v>
      </c>
      <c r="L171" s="76">
        <v>0</v>
      </c>
      <c r="M171" s="76">
        <v>0</v>
      </c>
      <c r="N171" s="150">
        <v>0</v>
      </c>
      <c r="O171" s="150">
        <v>0</v>
      </c>
      <c r="P171" s="150">
        <v>0</v>
      </c>
      <c r="Q171" s="150">
        <v>0</v>
      </c>
    </row>
    <row r="172" spans="1:17" ht="18" customHeight="1">
      <c r="A172" s="135" t="s">
        <v>323</v>
      </c>
      <c r="B172" s="135" t="s">
        <v>102</v>
      </c>
      <c r="C172" s="135" t="s">
        <v>118</v>
      </c>
      <c r="D172" s="136" t="s">
        <v>326</v>
      </c>
      <c r="E172" s="76">
        <v>45.5</v>
      </c>
      <c r="F172" s="76">
        <v>45.5</v>
      </c>
      <c r="G172" s="76">
        <v>45.5</v>
      </c>
      <c r="H172" s="76">
        <v>0</v>
      </c>
      <c r="I172" s="149">
        <v>0</v>
      </c>
      <c r="J172" s="76">
        <v>0</v>
      </c>
      <c r="K172" s="76">
        <v>0</v>
      </c>
      <c r="L172" s="76">
        <v>0</v>
      </c>
      <c r="M172" s="76">
        <v>0</v>
      </c>
      <c r="N172" s="150">
        <v>0</v>
      </c>
      <c r="O172" s="150">
        <v>0</v>
      </c>
      <c r="P172" s="150">
        <v>0</v>
      </c>
      <c r="Q172" s="150">
        <v>0</v>
      </c>
    </row>
    <row r="173" spans="1:17" ht="18" customHeight="1">
      <c r="A173" s="135" t="s">
        <v>323</v>
      </c>
      <c r="B173" s="135" t="s">
        <v>102</v>
      </c>
      <c r="C173" s="135" t="s">
        <v>127</v>
      </c>
      <c r="D173" s="136" t="s">
        <v>327</v>
      </c>
      <c r="E173" s="76">
        <v>6</v>
      </c>
      <c r="F173" s="76">
        <v>6</v>
      </c>
      <c r="G173" s="76">
        <v>6</v>
      </c>
      <c r="H173" s="76">
        <v>0</v>
      </c>
      <c r="I173" s="149">
        <v>0</v>
      </c>
      <c r="J173" s="76">
        <v>0</v>
      </c>
      <c r="K173" s="76">
        <v>0</v>
      </c>
      <c r="L173" s="76">
        <v>0</v>
      </c>
      <c r="M173" s="76">
        <v>0</v>
      </c>
      <c r="N173" s="150">
        <v>0</v>
      </c>
      <c r="O173" s="150">
        <v>0</v>
      </c>
      <c r="P173" s="150">
        <v>0</v>
      </c>
      <c r="Q173" s="150">
        <v>0</v>
      </c>
    </row>
    <row r="174" spans="1:17" ht="18" customHeight="1">
      <c r="A174" s="135" t="s">
        <v>323</v>
      </c>
      <c r="B174" s="135" t="s">
        <v>102</v>
      </c>
      <c r="C174" s="135" t="s">
        <v>254</v>
      </c>
      <c r="D174" s="136" t="s">
        <v>328</v>
      </c>
      <c r="E174" s="76">
        <v>12.94</v>
      </c>
      <c r="F174" s="76">
        <v>12.94</v>
      </c>
      <c r="G174" s="76">
        <v>12.94</v>
      </c>
      <c r="H174" s="76">
        <v>0</v>
      </c>
      <c r="I174" s="149">
        <v>0</v>
      </c>
      <c r="J174" s="76">
        <v>0</v>
      </c>
      <c r="K174" s="76">
        <v>0</v>
      </c>
      <c r="L174" s="76">
        <v>0</v>
      </c>
      <c r="M174" s="76">
        <v>0</v>
      </c>
      <c r="N174" s="150">
        <v>0</v>
      </c>
      <c r="O174" s="150">
        <v>0</v>
      </c>
      <c r="P174" s="150">
        <v>0</v>
      </c>
      <c r="Q174" s="150">
        <v>0</v>
      </c>
    </row>
    <row r="175" spans="1:17" ht="18" customHeight="1">
      <c r="A175" s="135" t="s">
        <v>323</v>
      </c>
      <c r="B175" s="135" t="s">
        <v>102</v>
      </c>
      <c r="C175" s="135" t="s">
        <v>244</v>
      </c>
      <c r="D175" s="136" t="s">
        <v>329</v>
      </c>
      <c r="E175" s="76">
        <v>1</v>
      </c>
      <c r="F175" s="76">
        <v>1</v>
      </c>
      <c r="G175" s="76">
        <v>1</v>
      </c>
      <c r="H175" s="76">
        <v>0</v>
      </c>
      <c r="I175" s="149">
        <v>0</v>
      </c>
      <c r="J175" s="76">
        <v>0</v>
      </c>
      <c r="K175" s="76">
        <v>0</v>
      </c>
      <c r="L175" s="76">
        <v>0</v>
      </c>
      <c r="M175" s="76">
        <v>0</v>
      </c>
      <c r="N175" s="150">
        <v>0</v>
      </c>
      <c r="O175" s="150">
        <v>0</v>
      </c>
      <c r="P175" s="150">
        <v>0</v>
      </c>
      <c r="Q175" s="150">
        <v>0</v>
      </c>
    </row>
    <row r="176" spans="1:17" ht="18" customHeight="1">
      <c r="A176" s="135" t="s">
        <v>323</v>
      </c>
      <c r="B176" s="135" t="s">
        <v>102</v>
      </c>
      <c r="C176" s="135" t="s">
        <v>108</v>
      </c>
      <c r="D176" s="136" t="s">
        <v>330</v>
      </c>
      <c r="E176" s="76">
        <v>2906.326</v>
      </c>
      <c r="F176" s="76">
        <v>2906.326</v>
      </c>
      <c r="G176" s="76">
        <v>2906.326</v>
      </c>
      <c r="H176" s="76">
        <v>0</v>
      </c>
      <c r="I176" s="149">
        <v>0</v>
      </c>
      <c r="J176" s="76">
        <v>0</v>
      </c>
      <c r="K176" s="76">
        <v>0</v>
      </c>
      <c r="L176" s="76">
        <v>0</v>
      </c>
      <c r="M176" s="76">
        <v>0</v>
      </c>
      <c r="N176" s="150">
        <v>0</v>
      </c>
      <c r="O176" s="150">
        <v>0</v>
      </c>
      <c r="P176" s="150">
        <v>0</v>
      </c>
      <c r="Q176" s="150">
        <v>0</v>
      </c>
    </row>
    <row r="177" spans="1:17" ht="18" customHeight="1">
      <c r="A177" s="135" t="s">
        <v>321</v>
      </c>
      <c r="B177" s="135" t="s">
        <v>110</v>
      </c>
      <c r="C177" s="135"/>
      <c r="D177" s="136" t="s">
        <v>331</v>
      </c>
      <c r="E177" s="76">
        <v>4794.5448</v>
      </c>
      <c r="F177" s="76">
        <v>4794.5448</v>
      </c>
      <c r="G177" s="76">
        <v>4794.5448</v>
      </c>
      <c r="H177" s="76">
        <v>0</v>
      </c>
      <c r="I177" s="149">
        <v>0</v>
      </c>
      <c r="J177" s="76">
        <v>0</v>
      </c>
      <c r="K177" s="76">
        <v>0</v>
      </c>
      <c r="L177" s="76">
        <v>0</v>
      </c>
      <c r="M177" s="76">
        <v>0</v>
      </c>
      <c r="N177" s="150">
        <v>0</v>
      </c>
      <c r="O177" s="150">
        <v>0</v>
      </c>
      <c r="P177" s="150">
        <v>0</v>
      </c>
      <c r="Q177" s="150">
        <v>0</v>
      </c>
    </row>
    <row r="178" spans="1:17" ht="18" customHeight="1">
      <c r="A178" s="135" t="s">
        <v>323</v>
      </c>
      <c r="B178" s="135" t="s">
        <v>112</v>
      </c>
      <c r="C178" s="135" t="s">
        <v>110</v>
      </c>
      <c r="D178" s="136" t="s">
        <v>332</v>
      </c>
      <c r="E178" s="76">
        <v>4</v>
      </c>
      <c r="F178" s="76">
        <v>4</v>
      </c>
      <c r="G178" s="76">
        <v>4</v>
      </c>
      <c r="H178" s="76">
        <v>0</v>
      </c>
      <c r="I178" s="149">
        <v>0</v>
      </c>
      <c r="J178" s="76">
        <v>0</v>
      </c>
      <c r="K178" s="76">
        <v>0</v>
      </c>
      <c r="L178" s="76">
        <v>0</v>
      </c>
      <c r="M178" s="76">
        <v>0</v>
      </c>
      <c r="N178" s="150">
        <v>0</v>
      </c>
      <c r="O178" s="150">
        <v>0</v>
      </c>
      <c r="P178" s="150">
        <v>0</v>
      </c>
      <c r="Q178" s="150">
        <v>0</v>
      </c>
    </row>
    <row r="179" spans="1:17" ht="18" customHeight="1">
      <c r="A179" s="135" t="s">
        <v>323</v>
      </c>
      <c r="B179" s="135" t="s">
        <v>112</v>
      </c>
      <c r="C179" s="135" t="s">
        <v>104</v>
      </c>
      <c r="D179" s="136" t="s">
        <v>333</v>
      </c>
      <c r="E179" s="76">
        <v>75</v>
      </c>
      <c r="F179" s="76">
        <v>75</v>
      </c>
      <c r="G179" s="76">
        <v>75</v>
      </c>
      <c r="H179" s="76">
        <v>0</v>
      </c>
      <c r="I179" s="149">
        <v>0</v>
      </c>
      <c r="J179" s="76">
        <v>0</v>
      </c>
      <c r="K179" s="76">
        <v>0</v>
      </c>
      <c r="L179" s="76">
        <v>0</v>
      </c>
      <c r="M179" s="76">
        <v>0</v>
      </c>
      <c r="N179" s="150">
        <v>0</v>
      </c>
      <c r="O179" s="150">
        <v>0</v>
      </c>
      <c r="P179" s="150">
        <v>0</v>
      </c>
      <c r="Q179" s="150">
        <v>0</v>
      </c>
    </row>
    <row r="180" spans="1:17" ht="18" customHeight="1">
      <c r="A180" s="135" t="s">
        <v>323</v>
      </c>
      <c r="B180" s="135" t="s">
        <v>112</v>
      </c>
      <c r="C180" s="135" t="s">
        <v>116</v>
      </c>
      <c r="D180" s="136" t="s">
        <v>334</v>
      </c>
      <c r="E180" s="76">
        <v>4</v>
      </c>
      <c r="F180" s="76">
        <v>4</v>
      </c>
      <c r="G180" s="76">
        <v>4</v>
      </c>
      <c r="H180" s="76">
        <v>0</v>
      </c>
      <c r="I180" s="149">
        <v>0</v>
      </c>
      <c r="J180" s="76">
        <v>0</v>
      </c>
      <c r="K180" s="76">
        <v>0</v>
      </c>
      <c r="L180" s="76">
        <v>0</v>
      </c>
      <c r="M180" s="76">
        <v>0</v>
      </c>
      <c r="N180" s="150">
        <v>0</v>
      </c>
      <c r="O180" s="150">
        <v>0</v>
      </c>
      <c r="P180" s="150">
        <v>0</v>
      </c>
      <c r="Q180" s="150">
        <v>0</v>
      </c>
    </row>
    <row r="181" spans="1:17" ht="18" customHeight="1">
      <c r="A181" s="135" t="s">
        <v>323</v>
      </c>
      <c r="B181" s="135" t="s">
        <v>112</v>
      </c>
      <c r="C181" s="135" t="s">
        <v>127</v>
      </c>
      <c r="D181" s="136" t="s">
        <v>335</v>
      </c>
      <c r="E181" s="76">
        <v>12</v>
      </c>
      <c r="F181" s="76">
        <v>12</v>
      </c>
      <c r="G181" s="76">
        <v>12</v>
      </c>
      <c r="H181" s="76">
        <v>0</v>
      </c>
      <c r="I181" s="149">
        <v>0</v>
      </c>
      <c r="J181" s="76">
        <v>0</v>
      </c>
      <c r="K181" s="76">
        <v>0</v>
      </c>
      <c r="L181" s="76">
        <v>0</v>
      </c>
      <c r="M181" s="76">
        <v>0</v>
      </c>
      <c r="N181" s="150">
        <v>0</v>
      </c>
      <c r="O181" s="150">
        <v>0</v>
      </c>
      <c r="P181" s="150">
        <v>0</v>
      </c>
      <c r="Q181" s="150">
        <v>0</v>
      </c>
    </row>
    <row r="182" spans="1:17" ht="18" customHeight="1">
      <c r="A182" s="135" t="s">
        <v>323</v>
      </c>
      <c r="B182" s="135" t="s">
        <v>112</v>
      </c>
      <c r="C182" s="135" t="s">
        <v>106</v>
      </c>
      <c r="D182" s="136" t="s">
        <v>336</v>
      </c>
      <c r="E182" s="76">
        <v>4531.4748</v>
      </c>
      <c r="F182" s="76">
        <v>4531.4748</v>
      </c>
      <c r="G182" s="76">
        <v>4531.4748</v>
      </c>
      <c r="H182" s="76">
        <v>0</v>
      </c>
      <c r="I182" s="149">
        <v>0</v>
      </c>
      <c r="J182" s="76">
        <v>0</v>
      </c>
      <c r="K182" s="76">
        <v>0</v>
      </c>
      <c r="L182" s="76">
        <v>0</v>
      </c>
      <c r="M182" s="76">
        <v>0</v>
      </c>
      <c r="N182" s="150">
        <v>0</v>
      </c>
      <c r="O182" s="150">
        <v>0</v>
      </c>
      <c r="P182" s="150">
        <v>0</v>
      </c>
      <c r="Q182" s="150">
        <v>0</v>
      </c>
    </row>
    <row r="183" spans="1:17" ht="18" customHeight="1">
      <c r="A183" s="135" t="s">
        <v>323</v>
      </c>
      <c r="B183" s="135" t="s">
        <v>112</v>
      </c>
      <c r="C183" s="135" t="s">
        <v>108</v>
      </c>
      <c r="D183" s="136" t="s">
        <v>337</v>
      </c>
      <c r="E183" s="76">
        <v>168.07</v>
      </c>
      <c r="F183" s="76">
        <v>168.07</v>
      </c>
      <c r="G183" s="76">
        <v>168.07</v>
      </c>
      <c r="H183" s="76">
        <v>0</v>
      </c>
      <c r="I183" s="149">
        <v>0</v>
      </c>
      <c r="J183" s="76">
        <v>0</v>
      </c>
      <c r="K183" s="76">
        <v>0</v>
      </c>
      <c r="L183" s="76">
        <v>0</v>
      </c>
      <c r="M183" s="76">
        <v>0</v>
      </c>
      <c r="N183" s="150">
        <v>0</v>
      </c>
      <c r="O183" s="150">
        <v>0</v>
      </c>
      <c r="P183" s="150">
        <v>0</v>
      </c>
      <c r="Q183" s="150">
        <v>0</v>
      </c>
    </row>
    <row r="184" spans="1:17" ht="18" customHeight="1">
      <c r="A184" s="135" t="s">
        <v>321</v>
      </c>
      <c r="B184" s="135" t="s">
        <v>116</v>
      </c>
      <c r="C184" s="135"/>
      <c r="D184" s="136" t="s">
        <v>338</v>
      </c>
      <c r="E184" s="76">
        <v>1695.7597</v>
      </c>
      <c r="F184" s="76">
        <v>1695.7597</v>
      </c>
      <c r="G184" s="76">
        <v>1695.7597</v>
      </c>
      <c r="H184" s="76">
        <v>0</v>
      </c>
      <c r="I184" s="149">
        <v>0</v>
      </c>
      <c r="J184" s="76">
        <v>0</v>
      </c>
      <c r="K184" s="76">
        <v>0</v>
      </c>
      <c r="L184" s="76">
        <v>0</v>
      </c>
      <c r="M184" s="76">
        <v>0</v>
      </c>
      <c r="N184" s="150">
        <v>0</v>
      </c>
      <c r="O184" s="150">
        <v>0</v>
      </c>
      <c r="P184" s="150">
        <v>0</v>
      </c>
      <c r="Q184" s="150">
        <v>0</v>
      </c>
    </row>
    <row r="185" spans="1:17" ht="18" customHeight="1">
      <c r="A185" s="135" t="s">
        <v>323</v>
      </c>
      <c r="B185" s="135" t="s">
        <v>137</v>
      </c>
      <c r="C185" s="135" t="s">
        <v>99</v>
      </c>
      <c r="D185" s="136" t="s">
        <v>339</v>
      </c>
      <c r="E185" s="76">
        <v>193.5688</v>
      </c>
      <c r="F185" s="76">
        <v>193.5688</v>
      </c>
      <c r="G185" s="76">
        <v>193.5688</v>
      </c>
      <c r="H185" s="76">
        <v>0</v>
      </c>
      <c r="I185" s="149">
        <v>0</v>
      </c>
      <c r="J185" s="76">
        <v>0</v>
      </c>
      <c r="K185" s="76">
        <v>0</v>
      </c>
      <c r="L185" s="76">
        <v>0</v>
      </c>
      <c r="M185" s="76">
        <v>0</v>
      </c>
      <c r="N185" s="150">
        <v>0</v>
      </c>
      <c r="O185" s="150">
        <v>0</v>
      </c>
      <c r="P185" s="150">
        <v>0</v>
      </c>
      <c r="Q185" s="150">
        <v>0</v>
      </c>
    </row>
    <row r="186" spans="1:17" ht="18" customHeight="1">
      <c r="A186" s="135" t="s">
        <v>323</v>
      </c>
      <c r="B186" s="135" t="s">
        <v>137</v>
      </c>
      <c r="C186" s="135" t="s">
        <v>120</v>
      </c>
      <c r="D186" s="136" t="s">
        <v>340</v>
      </c>
      <c r="E186" s="76">
        <v>2.092</v>
      </c>
      <c r="F186" s="76">
        <v>2.092</v>
      </c>
      <c r="G186" s="76">
        <v>2.092</v>
      </c>
      <c r="H186" s="76">
        <v>0</v>
      </c>
      <c r="I186" s="149">
        <v>0</v>
      </c>
      <c r="J186" s="76">
        <v>0</v>
      </c>
      <c r="K186" s="76">
        <v>0</v>
      </c>
      <c r="L186" s="76">
        <v>0</v>
      </c>
      <c r="M186" s="76">
        <v>0</v>
      </c>
      <c r="N186" s="150">
        <v>0</v>
      </c>
      <c r="O186" s="150">
        <v>0</v>
      </c>
      <c r="P186" s="150">
        <v>0</v>
      </c>
      <c r="Q186" s="150">
        <v>0</v>
      </c>
    </row>
    <row r="187" spans="1:17" ht="18" customHeight="1">
      <c r="A187" s="135" t="s">
        <v>323</v>
      </c>
      <c r="B187" s="135" t="s">
        <v>137</v>
      </c>
      <c r="C187" s="135" t="s">
        <v>116</v>
      </c>
      <c r="D187" s="136" t="s">
        <v>341</v>
      </c>
      <c r="E187" s="76">
        <v>1500.0989</v>
      </c>
      <c r="F187" s="76">
        <v>1500.0989</v>
      </c>
      <c r="G187" s="76">
        <v>1500.0989</v>
      </c>
      <c r="H187" s="76">
        <v>0</v>
      </c>
      <c r="I187" s="149">
        <v>0</v>
      </c>
      <c r="J187" s="76">
        <v>0</v>
      </c>
      <c r="K187" s="76">
        <v>0</v>
      </c>
      <c r="L187" s="76">
        <v>0</v>
      </c>
      <c r="M187" s="76">
        <v>0</v>
      </c>
      <c r="N187" s="150">
        <v>0</v>
      </c>
      <c r="O187" s="150">
        <v>0</v>
      </c>
      <c r="P187" s="150">
        <v>0</v>
      </c>
      <c r="Q187" s="150">
        <v>0</v>
      </c>
    </row>
    <row r="188" spans="1:17" ht="18" customHeight="1">
      <c r="A188" s="135" t="s">
        <v>321</v>
      </c>
      <c r="B188" s="135" t="s">
        <v>127</v>
      </c>
      <c r="C188" s="135"/>
      <c r="D188" s="136" t="s">
        <v>342</v>
      </c>
      <c r="E188" s="76">
        <v>233.7777</v>
      </c>
      <c r="F188" s="76">
        <v>233.7777</v>
      </c>
      <c r="G188" s="76">
        <v>233.7777</v>
      </c>
      <c r="H188" s="76">
        <v>0</v>
      </c>
      <c r="I188" s="149">
        <v>0</v>
      </c>
      <c r="J188" s="76">
        <v>0</v>
      </c>
      <c r="K188" s="76">
        <v>0</v>
      </c>
      <c r="L188" s="76">
        <v>0</v>
      </c>
      <c r="M188" s="76">
        <v>0</v>
      </c>
      <c r="N188" s="150">
        <v>0</v>
      </c>
      <c r="O188" s="150">
        <v>0</v>
      </c>
      <c r="P188" s="150">
        <v>0</v>
      </c>
      <c r="Q188" s="150">
        <v>0</v>
      </c>
    </row>
    <row r="189" spans="1:17" ht="18" customHeight="1">
      <c r="A189" s="135" t="s">
        <v>323</v>
      </c>
      <c r="B189" s="135" t="s">
        <v>150</v>
      </c>
      <c r="C189" s="135" t="s">
        <v>116</v>
      </c>
      <c r="D189" s="136" t="s">
        <v>343</v>
      </c>
      <c r="E189" s="76">
        <v>233.7777</v>
      </c>
      <c r="F189" s="76">
        <v>233.7777</v>
      </c>
      <c r="G189" s="76">
        <v>233.7777</v>
      </c>
      <c r="H189" s="76">
        <v>0</v>
      </c>
      <c r="I189" s="149">
        <v>0</v>
      </c>
      <c r="J189" s="76">
        <v>0</v>
      </c>
      <c r="K189" s="76">
        <v>0</v>
      </c>
      <c r="L189" s="76">
        <v>0</v>
      </c>
      <c r="M189" s="76">
        <v>0</v>
      </c>
      <c r="N189" s="150">
        <v>0</v>
      </c>
      <c r="O189" s="150">
        <v>0</v>
      </c>
      <c r="P189" s="150">
        <v>0</v>
      </c>
      <c r="Q189" s="150">
        <v>0</v>
      </c>
    </row>
    <row r="190" spans="1:17" ht="18" customHeight="1">
      <c r="A190" s="135" t="s">
        <v>321</v>
      </c>
      <c r="B190" s="135" t="s">
        <v>106</v>
      </c>
      <c r="C190" s="135"/>
      <c r="D190" s="136" t="s">
        <v>344</v>
      </c>
      <c r="E190" s="76">
        <v>217.5</v>
      </c>
      <c r="F190" s="76">
        <v>217.5</v>
      </c>
      <c r="G190" s="76">
        <v>217.5</v>
      </c>
      <c r="H190" s="76">
        <v>0</v>
      </c>
      <c r="I190" s="149">
        <v>0</v>
      </c>
      <c r="J190" s="76">
        <v>0</v>
      </c>
      <c r="K190" s="76">
        <v>0</v>
      </c>
      <c r="L190" s="76">
        <v>0</v>
      </c>
      <c r="M190" s="76">
        <v>0</v>
      </c>
      <c r="N190" s="150">
        <v>0</v>
      </c>
      <c r="O190" s="150">
        <v>0</v>
      </c>
      <c r="P190" s="150">
        <v>0</v>
      </c>
      <c r="Q190" s="150">
        <v>0</v>
      </c>
    </row>
    <row r="191" spans="1:17" ht="18" customHeight="1">
      <c r="A191" s="135" t="s">
        <v>323</v>
      </c>
      <c r="B191" s="135" t="s">
        <v>153</v>
      </c>
      <c r="C191" s="135" t="s">
        <v>120</v>
      </c>
      <c r="D191" s="136" t="s">
        <v>345</v>
      </c>
      <c r="E191" s="76">
        <v>10</v>
      </c>
      <c r="F191" s="76">
        <v>10</v>
      </c>
      <c r="G191" s="76">
        <v>10</v>
      </c>
      <c r="H191" s="76">
        <v>0</v>
      </c>
      <c r="I191" s="149">
        <v>0</v>
      </c>
      <c r="J191" s="76">
        <v>0</v>
      </c>
      <c r="K191" s="76">
        <v>0</v>
      </c>
      <c r="L191" s="76">
        <v>0</v>
      </c>
      <c r="M191" s="76">
        <v>0</v>
      </c>
      <c r="N191" s="150">
        <v>0</v>
      </c>
      <c r="O191" s="150">
        <v>0</v>
      </c>
      <c r="P191" s="150">
        <v>0</v>
      </c>
      <c r="Q191" s="150">
        <v>0</v>
      </c>
    </row>
    <row r="192" spans="1:17" ht="18" customHeight="1">
      <c r="A192" s="135" t="s">
        <v>323</v>
      </c>
      <c r="B192" s="135" t="s">
        <v>153</v>
      </c>
      <c r="C192" s="135" t="s">
        <v>116</v>
      </c>
      <c r="D192" s="136" t="s">
        <v>346</v>
      </c>
      <c r="E192" s="76">
        <v>204.5</v>
      </c>
      <c r="F192" s="76">
        <v>204.5</v>
      </c>
      <c r="G192" s="76">
        <v>204.5</v>
      </c>
      <c r="H192" s="76">
        <v>0</v>
      </c>
      <c r="I192" s="149">
        <v>0</v>
      </c>
      <c r="J192" s="76">
        <v>0</v>
      </c>
      <c r="K192" s="76">
        <v>0</v>
      </c>
      <c r="L192" s="76">
        <v>0</v>
      </c>
      <c r="M192" s="76">
        <v>0</v>
      </c>
      <c r="N192" s="150">
        <v>0</v>
      </c>
      <c r="O192" s="150">
        <v>0</v>
      </c>
      <c r="P192" s="150">
        <v>0</v>
      </c>
      <c r="Q192" s="150">
        <v>0</v>
      </c>
    </row>
    <row r="193" spans="1:17" ht="18" customHeight="1">
      <c r="A193" s="135" t="s">
        <v>323</v>
      </c>
      <c r="B193" s="135" t="s">
        <v>153</v>
      </c>
      <c r="C193" s="135" t="s">
        <v>108</v>
      </c>
      <c r="D193" s="136" t="s">
        <v>347</v>
      </c>
      <c r="E193" s="76">
        <v>3</v>
      </c>
      <c r="F193" s="76">
        <v>3</v>
      </c>
      <c r="G193" s="76">
        <v>3</v>
      </c>
      <c r="H193" s="76">
        <v>0</v>
      </c>
      <c r="I193" s="149">
        <v>0</v>
      </c>
      <c r="J193" s="76">
        <v>0</v>
      </c>
      <c r="K193" s="76">
        <v>0</v>
      </c>
      <c r="L193" s="76">
        <v>0</v>
      </c>
      <c r="M193" s="76">
        <v>0</v>
      </c>
      <c r="N193" s="150">
        <v>0</v>
      </c>
      <c r="O193" s="150">
        <v>0</v>
      </c>
      <c r="P193" s="150">
        <v>0</v>
      </c>
      <c r="Q193" s="150">
        <v>0</v>
      </c>
    </row>
    <row r="194" spans="1:17" ht="18" customHeight="1">
      <c r="A194" s="135" t="s">
        <v>321</v>
      </c>
      <c r="B194" s="135" t="s">
        <v>157</v>
      </c>
      <c r="C194" s="135"/>
      <c r="D194" s="136" t="s">
        <v>348</v>
      </c>
      <c r="E194" s="76">
        <v>407</v>
      </c>
      <c r="F194" s="76">
        <v>407</v>
      </c>
      <c r="G194" s="76">
        <v>407</v>
      </c>
      <c r="H194" s="76">
        <v>0</v>
      </c>
      <c r="I194" s="149">
        <v>0</v>
      </c>
      <c r="J194" s="76">
        <v>0</v>
      </c>
      <c r="K194" s="76">
        <v>0</v>
      </c>
      <c r="L194" s="76">
        <v>0</v>
      </c>
      <c r="M194" s="76">
        <v>0</v>
      </c>
      <c r="N194" s="150">
        <v>0</v>
      </c>
      <c r="O194" s="150">
        <v>0</v>
      </c>
      <c r="P194" s="150">
        <v>0</v>
      </c>
      <c r="Q194" s="150">
        <v>0</v>
      </c>
    </row>
    <row r="195" spans="1:17" ht="18" customHeight="1">
      <c r="A195" s="135" t="s">
        <v>323</v>
      </c>
      <c r="B195" s="135" t="s">
        <v>159</v>
      </c>
      <c r="C195" s="135" t="s">
        <v>99</v>
      </c>
      <c r="D195" s="136" t="s">
        <v>349</v>
      </c>
      <c r="E195" s="76">
        <v>5</v>
      </c>
      <c r="F195" s="76">
        <v>5</v>
      </c>
      <c r="G195" s="76">
        <v>5</v>
      </c>
      <c r="H195" s="76">
        <v>0</v>
      </c>
      <c r="I195" s="149">
        <v>0</v>
      </c>
      <c r="J195" s="76">
        <v>0</v>
      </c>
      <c r="K195" s="76">
        <v>0</v>
      </c>
      <c r="L195" s="76">
        <v>0</v>
      </c>
      <c r="M195" s="76">
        <v>0</v>
      </c>
      <c r="N195" s="150">
        <v>0</v>
      </c>
      <c r="O195" s="150">
        <v>0</v>
      </c>
      <c r="P195" s="150">
        <v>0</v>
      </c>
      <c r="Q195" s="150">
        <v>0</v>
      </c>
    </row>
    <row r="196" spans="1:17" ht="18" customHeight="1">
      <c r="A196" s="135" t="s">
        <v>323</v>
      </c>
      <c r="B196" s="135" t="s">
        <v>159</v>
      </c>
      <c r="C196" s="135" t="s">
        <v>110</v>
      </c>
      <c r="D196" s="136" t="s">
        <v>350</v>
      </c>
      <c r="E196" s="76">
        <v>402</v>
      </c>
      <c r="F196" s="76">
        <v>402</v>
      </c>
      <c r="G196" s="76">
        <v>402</v>
      </c>
      <c r="H196" s="76">
        <v>0</v>
      </c>
      <c r="I196" s="149">
        <v>0</v>
      </c>
      <c r="J196" s="76">
        <v>0</v>
      </c>
      <c r="K196" s="76">
        <v>0</v>
      </c>
      <c r="L196" s="76">
        <v>0</v>
      </c>
      <c r="M196" s="76">
        <v>0</v>
      </c>
      <c r="N196" s="150">
        <v>0</v>
      </c>
      <c r="O196" s="150">
        <v>0</v>
      </c>
      <c r="P196" s="150">
        <v>0</v>
      </c>
      <c r="Q196" s="150">
        <v>0</v>
      </c>
    </row>
    <row r="197" spans="1:17" ht="18" customHeight="1">
      <c r="A197" s="135" t="s">
        <v>321</v>
      </c>
      <c r="B197" s="135" t="s">
        <v>162</v>
      </c>
      <c r="C197" s="135"/>
      <c r="D197" s="136" t="s">
        <v>351</v>
      </c>
      <c r="E197" s="76">
        <v>94.77</v>
      </c>
      <c r="F197" s="76">
        <v>94.77</v>
      </c>
      <c r="G197" s="76">
        <v>94.77</v>
      </c>
      <c r="H197" s="76">
        <v>0</v>
      </c>
      <c r="I197" s="149">
        <v>0</v>
      </c>
      <c r="J197" s="76">
        <v>0</v>
      </c>
      <c r="K197" s="76">
        <v>0</v>
      </c>
      <c r="L197" s="76">
        <v>0</v>
      </c>
      <c r="M197" s="76">
        <v>0</v>
      </c>
      <c r="N197" s="150">
        <v>0</v>
      </c>
      <c r="O197" s="150">
        <v>0</v>
      </c>
      <c r="P197" s="150">
        <v>0</v>
      </c>
      <c r="Q197" s="150">
        <v>0</v>
      </c>
    </row>
    <row r="198" spans="1:17" ht="18" customHeight="1">
      <c r="A198" s="135" t="s">
        <v>323</v>
      </c>
      <c r="B198" s="135" t="s">
        <v>164</v>
      </c>
      <c r="C198" s="135" t="s">
        <v>110</v>
      </c>
      <c r="D198" s="136" t="s">
        <v>352</v>
      </c>
      <c r="E198" s="76">
        <v>2</v>
      </c>
      <c r="F198" s="76">
        <v>2</v>
      </c>
      <c r="G198" s="76">
        <v>2</v>
      </c>
      <c r="H198" s="76">
        <v>0</v>
      </c>
      <c r="I198" s="149">
        <v>0</v>
      </c>
      <c r="J198" s="76">
        <v>0</v>
      </c>
      <c r="K198" s="76">
        <v>0</v>
      </c>
      <c r="L198" s="76">
        <v>0</v>
      </c>
      <c r="M198" s="76">
        <v>0</v>
      </c>
      <c r="N198" s="150">
        <v>0</v>
      </c>
      <c r="O198" s="150">
        <v>0</v>
      </c>
      <c r="P198" s="150">
        <v>0</v>
      </c>
      <c r="Q198" s="150">
        <v>0</v>
      </c>
    </row>
    <row r="199" spans="1:17" ht="18" customHeight="1">
      <c r="A199" s="135" t="s">
        <v>323</v>
      </c>
      <c r="B199" s="135" t="s">
        <v>164</v>
      </c>
      <c r="C199" s="135" t="s">
        <v>104</v>
      </c>
      <c r="D199" s="136" t="s">
        <v>353</v>
      </c>
      <c r="E199" s="76">
        <v>14</v>
      </c>
      <c r="F199" s="76">
        <v>14</v>
      </c>
      <c r="G199" s="76">
        <v>14</v>
      </c>
      <c r="H199" s="76">
        <v>0</v>
      </c>
      <c r="I199" s="149">
        <v>0</v>
      </c>
      <c r="J199" s="76">
        <v>0</v>
      </c>
      <c r="K199" s="76">
        <v>0</v>
      </c>
      <c r="L199" s="76">
        <v>0</v>
      </c>
      <c r="M199" s="76">
        <v>0</v>
      </c>
      <c r="N199" s="150">
        <v>0</v>
      </c>
      <c r="O199" s="150">
        <v>0</v>
      </c>
      <c r="P199" s="150">
        <v>0</v>
      </c>
      <c r="Q199" s="150">
        <v>0</v>
      </c>
    </row>
    <row r="200" spans="1:17" ht="18" customHeight="1">
      <c r="A200" s="135" t="s">
        <v>323</v>
      </c>
      <c r="B200" s="135" t="s">
        <v>164</v>
      </c>
      <c r="C200" s="135" t="s">
        <v>116</v>
      </c>
      <c r="D200" s="136" t="s">
        <v>354</v>
      </c>
      <c r="E200" s="76">
        <v>20.76</v>
      </c>
      <c r="F200" s="76">
        <v>20.76</v>
      </c>
      <c r="G200" s="76">
        <v>20.76</v>
      </c>
      <c r="H200" s="76">
        <v>0</v>
      </c>
      <c r="I200" s="149">
        <v>0</v>
      </c>
      <c r="J200" s="76">
        <v>0</v>
      </c>
      <c r="K200" s="76">
        <v>0</v>
      </c>
      <c r="L200" s="76">
        <v>0</v>
      </c>
      <c r="M200" s="76">
        <v>0</v>
      </c>
      <c r="N200" s="150">
        <v>0</v>
      </c>
      <c r="O200" s="150">
        <v>0</v>
      </c>
      <c r="P200" s="150">
        <v>0</v>
      </c>
      <c r="Q200" s="150">
        <v>0</v>
      </c>
    </row>
    <row r="201" spans="1:17" ht="18" customHeight="1">
      <c r="A201" s="135" t="s">
        <v>323</v>
      </c>
      <c r="B201" s="135" t="s">
        <v>164</v>
      </c>
      <c r="C201" s="135" t="s">
        <v>118</v>
      </c>
      <c r="D201" s="136" t="s">
        <v>355</v>
      </c>
      <c r="E201" s="76">
        <v>2</v>
      </c>
      <c r="F201" s="76">
        <v>2</v>
      </c>
      <c r="G201" s="76">
        <v>2</v>
      </c>
      <c r="H201" s="76">
        <v>0</v>
      </c>
      <c r="I201" s="149">
        <v>0</v>
      </c>
      <c r="J201" s="76">
        <v>0</v>
      </c>
      <c r="K201" s="76">
        <v>0</v>
      </c>
      <c r="L201" s="76">
        <v>0</v>
      </c>
      <c r="M201" s="76">
        <v>0</v>
      </c>
      <c r="N201" s="150">
        <v>0</v>
      </c>
      <c r="O201" s="150">
        <v>0</v>
      </c>
      <c r="P201" s="150">
        <v>0</v>
      </c>
      <c r="Q201" s="150">
        <v>0</v>
      </c>
    </row>
    <row r="202" spans="1:17" ht="18" customHeight="1">
      <c r="A202" s="135" t="s">
        <v>323</v>
      </c>
      <c r="B202" s="135" t="s">
        <v>164</v>
      </c>
      <c r="C202" s="135" t="s">
        <v>108</v>
      </c>
      <c r="D202" s="136" t="s">
        <v>356</v>
      </c>
      <c r="E202" s="76">
        <v>56.01</v>
      </c>
      <c r="F202" s="76">
        <v>56.01</v>
      </c>
      <c r="G202" s="76">
        <v>56.01</v>
      </c>
      <c r="H202" s="76">
        <v>0</v>
      </c>
      <c r="I202" s="149">
        <v>0</v>
      </c>
      <c r="J202" s="76">
        <v>0</v>
      </c>
      <c r="K202" s="76">
        <v>0</v>
      </c>
      <c r="L202" s="76">
        <v>0</v>
      </c>
      <c r="M202" s="76">
        <v>0</v>
      </c>
      <c r="N202" s="150">
        <v>0</v>
      </c>
      <c r="O202" s="150">
        <v>0</v>
      </c>
      <c r="P202" s="150">
        <v>0</v>
      </c>
      <c r="Q202" s="150">
        <v>0</v>
      </c>
    </row>
    <row r="203" spans="1:17" ht="18" customHeight="1">
      <c r="A203" s="135" t="s">
        <v>321</v>
      </c>
      <c r="B203" s="135" t="s">
        <v>166</v>
      </c>
      <c r="C203" s="135"/>
      <c r="D203" s="136" t="s">
        <v>357</v>
      </c>
      <c r="E203" s="76">
        <v>35</v>
      </c>
      <c r="F203" s="76">
        <v>35</v>
      </c>
      <c r="G203" s="76">
        <v>35</v>
      </c>
      <c r="H203" s="76">
        <v>0</v>
      </c>
      <c r="I203" s="149">
        <v>0</v>
      </c>
      <c r="J203" s="76">
        <v>0</v>
      </c>
      <c r="K203" s="76">
        <v>0</v>
      </c>
      <c r="L203" s="76">
        <v>0</v>
      </c>
      <c r="M203" s="76">
        <v>0</v>
      </c>
      <c r="N203" s="150">
        <v>0</v>
      </c>
      <c r="O203" s="150">
        <v>0</v>
      </c>
      <c r="P203" s="150">
        <v>0</v>
      </c>
      <c r="Q203" s="150">
        <v>0</v>
      </c>
    </row>
    <row r="204" spans="1:17" ht="18" customHeight="1">
      <c r="A204" s="135" t="s">
        <v>323</v>
      </c>
      <c r="B204" s="135" t="s">
        <v>168</v>
      </c>
      <c r="C204" s="135" t="s">
        <v>108</v>
      </c>
      <c r="D204" s="136" t="s">
        <v>358</v>
      </c>
      <c r="E204" s="76">
        <v>35</v>
      </c>
      <c r="F204" s="76">
        <v>35</v>
      </c>
      <c r="G204" s="76">
        <v>35</v>
      </c>
      <c r="H204" s="76">
        <v>0</v>
      </c>
      <c r="I204" s="149">
        <v>0</v>
      </c>
      <c r="J204" s="76">
        <v>0</v>
      </c>
      <c r="K204" s="76">
        <v>0</v>
      </c>
      <c r="L204" s="76">
        <v>0</v>
      </c>
      <c r="M204" s="76">
        <v>0</v>
      </c>
      <c r="N204" s="150">
        <v>0</v>
      </c>
      <c r="O204" s="150">
        <v>0</v>
      </c>
      <c r="P204" s="150">
        <v>0</v>
      </c>
      <c r="Q204" s="150">
        <v>0</v>
      </c>
    </row>
    <row r="205" spans="1:17" ht="18" customHeight="1">
      <c r="A205" s="135" t="s">
        <v>321</v>
      </c>
      <c r="B205" s="135" t="s">
        <v>359</v>
      </c>
      <c r="C205" s="135"/>
      <c r="D205" s="136" t="s">
        <v>360</v>
      </c>
      <c r="E205" s="76">
        <v>1</v>
      </c>
      <c r="F205" s="76">
        <v>1</v>
      </c>
      <c r="G205" s="76">
        <v>1</v>
      </c>
      <c r="H205" s="76">
        <v>0</v>
      </c>
      <c r="I205" s="149">
        <v>0</v>
      </c>
      <c r="J205" s="76">
        <v>0</v>
      </c>
      <c r="K205" s="76">
        <v>0</v>
      </c>
      <c r="L205" s="76">
        <v>0</v>
      </c>
      <c r="M205" s="76">
        <v>0</v>
      </c>
      <c r="N205" s="150">
        <v>0</v>
      </c>
      <c r="O205" s="150">
        <v>0</v>
      </c>
      <c r="P205" s="150">
        <v>0</v>
      </c>
      <c r="Q205" s="150">
        <v>0</v>
      </c>
    </row>
    <row r="206" spans="1:17" ht="18" customHeight="1">
      <c r="A206" s="135" t="s">
        <v>323</v>
      </c>
      <c r="B206" s="135" t="s">
        <v>361</v>
      </c>
      <c r="C206" s="135" t="s">
        <v>108</v>
      </c>
      <c r="D206" s="136" t="s">
        <v>362</v>
      </c>
      <c r="E206" s="76">
        <v>1</v>
      </c>
      <c r="F206" s="76">
        <v>1</v>
      </c>
      <c r="G206" s="76">
        <v>1</v>
      </c>
      <c r="H206" s="76">
        <v>0</v>
      </c>
      <c r="I206" s="149">
        <v>0</v>
      </c>
      <c r="J206" s="76">
        <v>0</v>
      </c>
      <c r="K206" s="76">
        <v>0</v>
      </c>
      <c r="L206" s="76">
        <v>0</v>
      </c>
      <c r="M206" s="76">
        <v>0</v>
      </c>
      <c r="N206" s="150">
        <v>0</v>
      </c>
      <c r="O206" s="150">
        <v>0</v>
      </c>
      <c r="P206" s="150">
        <v>0</v>
      </c>
      <c r="Q206" s="150">
        <v>0</v>
      </c>
    </row>
    <row r="207" spans="1:17" ht="18" customHeight="1">
      <c r="A207" s="135" t="s">
        <v>321</v>
      </c>
      <c r="B207" s="135" t="s">
        <v>363</v>
      </c>
      <c r="C207" s="135"/>
      <c r="D207" s="136" t="s">
        <v>364</v>
      </c>
      <c r="E207" s="76">
        <v>29</v>
      </c>
      <c r="F207" s="76">
        <v>29</v>
      </c>
      <c r="G207" s="76">
        <v>29</v>
      </c>
      <c r="H207" s="76">
        <v>0</v>
      </c>
      <c r="I207" s="149">
        <v>0</v>
      </c>
      <c r="J207" s="76">
        <v>0</v>
      </c>
      <c r="K207" s="76">
        <v>0</v>
      </c>
      <c r="L207" s="76">
        <v>0</v>
      </c>
      <c r="M207" s="76">
        <v>0</v>
      </c>
      <c r="N207" s="150">
        <v>0</v>
      </c>
      <c r="O207" s="150">
        <v>0</v>
      </c>
      <c r="P207" s="150">
        <v>0</v>
      </c>
      <c r="Q207" s="150">
        <v>0</v>
      </c>
    </row>
    <row r="208" spans="1:17" ht="18" customHeight="1">
      <c r="A208" s="135" t="s">
        <v>323</v>
      </c>
      <c r="B208" s="135" t="s">
        <v>365</v>
      </c>
      <c r="C208" s="135" t="s">
        <v>99</v>
      </c>
      <c r="D208" s="136" t="s">
        <v>366</v>
      </c>
      <c r="E208" s="76">
        <v>29</v>
      </c>
      <c r="F208" s="76">
        <v>29</v>
      </c>
      <c r="G208" s="76">
        <v>29</v>
      </c>
      <c r="H208" s="76">
        <v>0</v>
      </c>
      <c r="I208" s="149">
        <v>0</v>
      </c>
      <c r="J208" s="76">
        <v>0</v>
      </c>
      <c r="K208" s="76">
        <v>0</v>
      </c>
      <c r="L208" s="76">
        <v>0</v>
      </c>
      <c r="M208" s="76">
        <v>0</v>
      </c>
      <c r="N208" s="150">
        <v>0</v>
      </c>
      <c r="O208" s="150">
        <v>0</v>
      </c>
      <c r="P208" s="150">
        <v>0</v>
      </c>
      <c r="Q208" s="150">
        <v>0</v>
      </c>
    </row>
    <row r="209" spans="1:17" ht="18" customHeight="1">
      <c r="A209" s="135" t="s">
        <v>321</v>
      </c>
      <c r="B209" s="135" t="s">
        <v>178</v>
      </c>
      <c r="C209" s="135"/>
      <c r="D209" s="136" t="s">
        <v>367</v>
      </c>
      <c r="E209" s="76">
        <v>22.8</v>
      </c>
      <c r="F209" s="76">
        <v>22.8</v>
      </c>
      <c r="G209" s="76">
        <v>22.8</v>
      </c>
      <c r="H209" s="76">
        <v>0</v>
      </c>
      <c r="I209" s="149">
        <v>0</v>
      </c>
      <c r="J209" s="76">
        <v>0</v>
      </c>
      <c r="K209" s="76">
        <v>0</v>
      </c>
      <c r="L209" s="76">
        <v>0</v>
      </c>
      <c r="M209" s="76">
        <v>0</v>
      </c>
      <c r="N209" s="150">
        <v>0</v>
      </c>
      <c r="O209" s="150">
        <v>0</v>
      </c>
      <c r="P209" s="150">
        <v>0</v>
      </c>
      <c r="Q209" s="150">
        <v>0</v>
      </c>
    </row>
    <row r="210" spans="1:17" ht="18" customHeight="1">
      <c r="A210" s="135" t="s">
        <v>323</v>
      </c>
      <c r="B210" s="135" t="s">
        <v>180</v>
      </c>
      <c r="C210" s="135" t="s">
        <v>99</v>
      </c>
      <c r="D210" s="136" t="s">
        <v>368</v>
      </c>
      <c r="E210" s="76">
        <v>22.8</v>
      </c>
      <c r="F210" s="76">
        <v>22.8</v>
      </c>
      <c r="G210" s="76">
        <v>22.8</v>
      </c>
      <c r="H210" s="76">
        <v>0</v>
      </c>
      <c r="I210" s="149">
        <v>0</v>
      </c>
      <c r="J210" s="76">
        <v>0</v>
      </c>
      <c r="K210" s="76">
        <v>0</v>
      </c>
      <c r="L210" s="76">
        <v>0</v>
      </c>
      <c r="M210" s="76">
        <v>0</v>
      </c>
      <c r="N210" s="150">
        <v>0</v>
      </c>
      <c r="O210" s="150">
        <v>0</v>
      </c>
      <c r="P210" s="150">
        <v>0</v>
      </c>
      <c r="Q210" s="150">
        <v>0</v>
      </c>
    </row>
    <row r="211" spans="1:17" ht="18" customHeight="1">
      <c r="A211" s="135" t="s">
        <v>321</v>
      </c>
      <c r="B211" s="135" t="s">
        <v>182</v>
      </c>
      <c r="C211" s="135"/>
      <c r="D211" s="136" t="s">
        <v>369</v>
      </c>
      <c r="E211" s="76">
        <v>108.1409</v>
      </c>
      <c r="F211" s="76">
        <v>108.1409</v>
      </c>
      <c r="G211" s="76">
        <v>108.1409</v>
      </c>
      <c r="H211" s="76">
        <v>0</v>
      </c>
      <c r="I211" s="149">
        <v>0</v>
      </c>
      <c r="J211" s="76">
        <v>0</v>
      </c>
      <c r="K211" s="76">
        <v>0</v>
      </c>
      <c r="L211" s="76">
        <v>0</v>
      </c>
      <c r="M211" s="76">
        <v>0</v>
      </c>
      <c r="N211" s="150">
        <v>0</v>
      </c>
      <c r="O211" s="150">
        <v>0</v>
      </c>
      <c r="P211" s="150">
        <v>0</v>
      </c>
      <c r="Q211" s="150">
        <v>0</v>
      </c>
    </row>
    <row r="212" spans="1:17" ht="18" customHeight="1">
      <c r="A212" s="135" t="s">
        <v>323</v>
      </c>
      <c r="B212" s="135" t="s">
        <v>184</v>
      </c>
      <c r="C212" s="135" t="s">
        <v>110</v>
      </c>
      <c r="D212" s="136" t="s">
        <v>370</v>
      </c>
      <c r="E212" s="76">
        <v>108.1409</v>
      </c>
      <c r="F212" s="76">
        <v>108.1409</v>
      </c>
      <c r="G212" s="76">
        <v>108.1409</v>
      </c>
      <c r="H212" s="76">
        <v>0</v>
      </c>
      <c r="I212" s="149">
        <v>0</v>
      </c>
      <c r="J212" s="76">
        <v>0</v>
      </c>
      <c r="K212" s="76">
        <v>0</v>
      </c>
      <c r="L212" s="76">
        <v>0</v>
      </c>
      <c r="M212" s="76">
        <v>0</v>
      </c>
      <c r="N212" s="150">
        <v>0</v>
      </c>
      <c r="O212" s="150">
        <v>0</v>
      </c>
      <c r="P212" s="150">
        <v>0</v>
      </c>
      <c r="Q212" s="150">
        <v>0</v>
      </c>
    </row>
    <row r="213" spans="1:17" ht="18" customHeight="1">
      <c r="A213" s="135" t="s">
        <v>371</v>
      </c>
      <c r="B213" s="135"/>
      <c r="C213" s="135"/>
      <c r="D213" s="136" t="s">
        <v>372</v>
      </c>
      <c r="E213" s="76">
        <v>3900.6216</v>
      </c>
      <c r="F213" s="76">
        <v>3900.6216</v>
      </c>
      <c r="G213" s="76">
        <v>3900.6216</v>
      </c>
      <c r="H213" s="76">
        <v>0</v>
      </c>
      <c r="I213" s="149">
        <v>0</v>
      </c>
      <c r="J213" s="76">
        <v>0</v>
      </c>
      <c r="K213" s="76">
        <v>0</v>
      </c>
      <c r="L213" s="76">
        <v>0</v>
      </c>
      <c r="M213" s="76">
        <v>0</v>
      </c>
      <c r="N213" s="150">
        <v>0</v>
      </c>
      <c r="O213" s="150">
        <v>0</v>
      </c>
      <c r="P213" s="150">
        <v>0</v>
      </c>
      <c r="Q213" s="150">
        <v>0</v>
      </c>
    </row>
    <row r="214" spans="1:17" ht="18" customHeight="1">
      <c r="A214" s="135" t="s">
        <v>373</v>
      </c>
      <c r="B214" s="135" t="s">
        <v>99</v>
      </c>
      <c r="C214" s="135"/>
      <c r="D214" s="136" t="s">
        <v>374</v>
      </c>
      <c r="E214" s="76">
        <v>302.2882</v>
      </c>
      <c r="F214" s="76">
        <v>302.2882</v>
      </c>
      <c r="G214" s="76">
        <v>302.2882</v>
      </c>
      <c r="H214" s="76">
        <v>0</v>
      </c>
      <c r="I214" s="149">
        <v>0</v>
      </c>
      <c r="J214" s="76">
        <v>0</v>
      </c>
      <c r="K214" s="76">
        <v>0</v>
      </c>
      <c r="L214" s="76">
        <v>0</v>
      </c>
      <c r="M214" s="76">
        <v>0</v>
      </c>
      <c r="N214" s="150">
        <v>0</v>
      </c>
      <c r="O214" s="150">
        <v>0</v>
      </c>
      <c r="P214" s="150">
        <v>0</v>
      </c>
      <c r="Q214" s="150">
        <v>0</v>
      </c>
    </row>
    <row r="215" spans="1:17" ht="18" customHeight="1">
      <c r="A215" s="135" t="s">
        <v>375</v>
      </c>
      <c r="B215" s="135" t="s">
        <v>102</v>
      </c>
      <c r="C215" s="135" t="s">
        <v>99</v>
      </c>
      <c r="D215" s="136" t="s">
        <v>376</v>
      </c>
      <c r="E215" s="76">
        <v>163.1132</v>
      </c>
      <c r="F215" s="76">
        <v>163.1132</v>
      </c>
      <c r="G215" s="76">
        <v>163.1132</v>
      </c>
      <c r="H215" s="76">
        <v>0</v>
      </c>
      <c r="I215" s="149">
        <v>0</v>
      </c>
      <c r="J215" s="76">
        <v>0</v>
      </c>
      <c r="K215" s="76">
        <v>0</v>
      </c>
      <c r="L215" s="76">
        <v>0</v>
      </c>
      <c r="M215" s="76">
        <v>0</v>
      </c>
      <c r="N215" s="150">
        <v>0</v>
      </c>
      <c r="O215" s="150">
        <v>0</v>
      </c>
      <c r="P215" s="150">
        <v>0</v>
      </c>
      <c r="Q215" s="150">
        <v>0</v>
      </c>
    </row>
    <row r="216" spans="1:17" ht="18" customHeight="1">
      <c r="A216" s="135" t="s">
        <v>375</v>
      </c>
      <c r="B216" s="135" t="s">
        <v>102</v>
      </c>
      <c r="C216" s="135" t="s">
        <v>120</v>
      </c>
      <c r="D216" s="136" t="s">
        <v>377</v>
      </c>
      <c r="E216" s="76">
        <v>60</v>
      </c>
      <c r="F216" s="76">
        <v>60</v>
      </c>
      <c r="G216" s="76">
        <v>60</v>
      </c>
      <c r="H216" s="76">
        <v>0</v>
      </c>
      <c r="I216" s="149">
        <v>0</v>
      </c>
      <c r="J216" s="76">
        <v>0</v>
      </c>
      <c r="K216" s="76">
        <v>0</v>
      </c>
      <c r="L216" s="76">
        <v>0</v>
      </c>
      <c r="M216" s="76">
        <v>0</v>
      </c>
      <c r="N216" s="150">
        <v>0</v>
      </c>
      <c r="O216" s="150">
        <v>0</v>
      </c>
      <c r="P216" s="150">
        <v>0</v>
      </c>
      <c r="Q216" s="150">
        <v>0</v>
      </c>
    </row>
    <row r="217" spans="1:17" ht="18" customHeight="1">
      <c r="A217" s="135" t="s">
        <v>375</v>
      </c>
      <c r="B217" s="135" t="s">
        <v>102</v>
      </c>
      <c r="C217" s="135" t="s">
        <v>108</v>
      </c>
      <c r="D217" s="136" t="s">
        <v>378</v>
      </c>
      <c r="E217" s="76">
        <v>79.175</v>
      </c>
      <c r="F217" s="76">
        <v>79.175</v>
      </c>
      <c r="G217" s="76">
        <v>79.175</v>
      </c>
      <c r="H217" s="76">
        <v>0</v>
      </c>
      <c r="I217" s="149">
        <v>0</v>
      </c>
      <c r="J217" s="76">
        <v>0</v>
      </c>
      <c r="K217" s="76">
        <v>0</v>
      </c>
      <c r="L217" s="76">
        <v>0</v>
      </c>
      <c r="M217" s="76">
        <v>0</v>
      </c>
      <c r="N217" s="150">
        <v>0</v>
      </c>
      <c r="O217" s="150">
        <v>0</v>
      </c>
      <c r="P217" s="150">
        <v>0</v>
      </c>
      <c r="Q217" s="150">
        <v>0</v>
      </c>
    </row>
    <row r="218" spans="1:17" ht="18" customHeight="1">
      <c r="A218" s="135" t="s">
        <v>373</v>
      </c>
      <c r="B218" s="135" t="s">
        <v>120</v>
      </c>
      <c r="C218" s="135"/>
      <c r="D218" s="136" t="s">
        <v>379</v>
      </c>
      <c r="E218" s="76">
        <v>340</v>
      </c>
      <c r="F218" s="76">
        <v>340</v>
      </c>
      <c r="G218" s="76">
        <v>340</v>
      </c>
      <c r="H218" s="76">
        <v>0</v>
      </c>
      <c r="I218" s="149">
        <v>0</v>
      </c>
      <c r="J218" s="76">
        <v>0</v>
      </c>
      <c r="K218" s="76">
        <v>0</v>
      </c>
      <c r="L218" s="76">
        <v>0</v>
      </c>
      <c r="M218" s="76">
        <v>0</v>
      </c>
      <c r="N218" s="150">
        <v>0</v>
      </c>
      <c r="O218" s="150">
        <v>0</v>
      </c>
      <c r="P218" s="150">
        <v>0</v>
      </c>
      <c r="Q218" s="150">
        <v>0</v>
      </c>
    </row>
    <row r="219" spans="1:17" ht="18" customHeight="1">
      <c r="A219" s="135" t="s">
        <v>375</v>
      </c>
      <c r="B219" s="135" t="s">
        <v>122</v>
      </c>
      <c r="C219" s="135" t="s">
        <v>99</v>
      </c>
      <c r="D219" s="136" t="s">
        <v>380</v>
      </c>
      <c r="E219" s="76">
        <v>140</v>
      </c>
      <c r="F219" s="76">
        <v>140</v>
      </c>
      <c r="G219" s="76">
        <v>140</v>
      </c>
      <c r="H219" s="76">
        <v>0</v>
      </c>
      <c r="I219" s="149">
        <v>0</v>
      </c>
      <c r="J219" s="76">
        <v>0</v>
      </c>
      <c r="K219" s="76">
        <v>0</v>
      </c>
      <c r="L219" s="76">
        <v>0</v>
      </c>
      <c r="M219" s="76">
        <v>0</v>
      </c>
      <c r="N219" s="150">
        <v>0</v>
      </c>
      <c r="O219" s="150">
        <v>0</v>
      </c>
      <c r="P219" s="150">
        <v>0</v>
      </c>
      <c r="Q219" s="150">
        <v>0</v>
      </c>
    </row>
    <row r="220" spans="1:17" ht="18" customHeight="1">
      <c r="A220" s="135" t="s">
        <v>375</v>
      </c>
      <c r="B220" s="135" t="s">
        <v>122</v>
      </c>
      <c r="C220" s="135" t="s">
        <v>110</v>
      </c>
      <c r="D220" s="136" t="s">
        <v>381</v>
      </c>
      <c r="E220" s="76">
        <v>110</v>
      </c>
      <c r="F220" s="76">
        <v>110</v>
      </c>
      <c r="G220" s="76">
        <v>110</v>
      </c>
      <c r="H220" s="76">
        <v>0</v>
      </c>
      <c r="I220" s="149">
        <v>0</v>
      </c>
      <c r="J220" s="76">
        <v>0</v>
      </c>
      <c r="K220" s="76">
        <v>0</v>
      </c>
      <c r="L220" s="76">
        <v>0</v>
      </c>
      <c r="M220" s="76">
        <v>0</v>
      </c>
      <c r="N220" s="150">
        <v>0</v>
      </c>
      <c r="O220" s="150">
        <v>0</v>
      </c>
      <c r="P220" s="150">
        <v>0</v>
      </c>
      <c r="Q220" s="150">
        <v>0</v>
      </c>
    </row>
    <row r="221" spans="1:17" ht="18" customHeight="1">
      <c r="A221" s="135" t="s">
        <v>375</v>
      </c>
      <c r="B221" s="135" t="s">
        <v>122</v>
      </c>
      <c r="C221" s="135" t="s">
        <v>108</v>
      </c>
      <c r="D221" s="136" t="s">
        <v>382</v>
      </c>
      <c r="E221" s="76">
        <v>90</v>
      </c>
      <c r="F221" s="76">
        <v>90</v>
      </c>
      <c r="G221" s="76">
        <v>90</v>
      </c>
      <c r="H221" s="76">
        <v>0</v>
      </c>
      <c r="I221" s="149">
        <v>0</v>
      </c>
      <c r="J221" s="76">
        <v>0</v>
      </c>
      <c r="K221" s="76">
        <v>0</v>
      </c>
      <c r="L221" s="76">
        <v>0</v>
      </c>
      <c r="M221" s="76">
        <v>0</v>
      </c>
      <c r="N221" s="150">
        <v>0</v>
      </c>
      <c r="O221" s="150">
        <v>0</v>
      </c>
      <c r="P221" s="150">
        <v>0</v>
      </c>
      <c r="Q221" s="150">
        <v>0</v>
      </c>
    </row>
    <row r="222" spans="1:17" ht="18" customHeight="1">
      <c r="A222" s="135" t="s">
        <v>373</v>
      </c>
      <c r="B222" s="135" t="s">
        <v>104</v>
      </c>
      <c r="C222" s="135"/>
      <c r="D222" s="136" t="s">
        <v>383</v>
      </c>
      <c r="E222" s="76">
        <v>219.16</v>
      </c>
      <c r="F222" s="76">
        <v>219.16</v>
      </c>
      <c r="G222" s="76">
        <v>219.16</v>
      </c>
      <c r="H222" s="76">
        <v>0</v>
      </c>
      <c r="I222" s="149">
        <v>0</v>
      </c>
      <c r="J222" s="76">
        <v>0</v>
      </c>
      <c r="K222" s="76">
        <v>0</v>
      </c>
      <c r="L222" s="76">
        <v>0</v>
      </c>
      <c r="M222" s="76">
        <v>0</v>
      </c>
      <c r="N222" s="150">
        <v>0</v>
      </c>
      <c r="O222" s="150">
        <v>0</v>
      </c>
      <c r="P222" s="150">
        <v>0</v>
      </c>
      <c r="Q222" s="150">
        <v>0</v>
      </c>
    </row>
    <row r="223" spans="1:17" ht="18" customHeight="1">
      <c r="A223" s="135" t="s">
        <v>375</v>
      </c>
      <c r="B223" s="135" t="s">
        <v>132</v>
      </c>
      <c r="C223" s="135" t="s">
        <v>99</v>
      </c>
      <c r="D223" s="136" t="s">
        <v>384</v>
      </c>
      <c r="E223" s="76">
        <v>81</v>
      </c>
      <c r="F223" s="76">
        <v>81</v>
      </c>
      <c r="G223" s="76">
        <v>81</v>
      </c>
      <c r="H223" s="76">
        <v>0</v>
      </c>
      <c r="I223" s="149">
        <v>0</v>
      </c>
      <c r="J223" s="76">
        <v>0</v>
      </c>
      <c r="K223" s="76">
        <v>0</v>
      </c>
      <c r="L223" s="76">
        <v>0</v>
      </c>
      <c r="M223" s="76">
        <v>0</v>
      </c>
      <c r="N223" s="150">
        <v>0</v>
      </c>
      <c r="O223" s="150">
        <v>0</v>
      </c>
      <c r="P223" s="150">
        <v>0</v>
      </c>
      <c r="Q223" s="150">
        <v>0</v>
      </c>
    </row>
    <row r="224" spans="1:17" ht="18" customHeight="1">
      <c r="A224" s="135" t="s">
        <v>375</v>
      </c>
      <c r="B224" s="135" t="s">
        <v>132</v>
      </c>
      <c r="C224" s="135" t="s">
        <v>120</v>
      </c>
      <c r="D224" s="136" t="s">
        <v>385</v>
      </c>
      <c r="E224" s="76">
        <v>10</v>
      </c>
      <c r="F224" s="76">
        <v>10</v>
      </c>
      <c r="G224" s="76">
        <v>10</v>
      </c>
      <c r="H224" s="76">
        <v>0</v>
      </c>
      <c r="I224" s="149">
        <v>0</v>
      </c>
      <c r="J224" s="76">
        <v>0</v>
      </c>
      <c r="K224" s="76">
        <v>0</v>
      </c>
      <c r="L224" s="76">
        <v>0</v>
      </c>
      <c r="M224" s="76">
        <v>0</v>
      </c>
      <c r="N224" s="150">
        <v>0</v>
      </c>
      <c r="O224" s="150">
        <v>0</v>
      </c>
      <c r="P224" s="150">
        <v>0</v>
      </c>
      <c r="Q224" s="150">
        <v>0</v>
      </c>
    </row>
    <row r="225" spans="1:17" ht="18" customHeight="1">
      <c r="A225" s="135" t="s">
        <v>375</v>
      </c>
      <c r="B225" s="135" t="s">
        <v>132</v>
      </c>
      <c r="C225" s="135" t="s">
        <v>106</v>
      </c>
      <c r="D225" s="136" t="s">
        <v>386</v>
      </c>
      <c r="E225" s="76">
        <v>65</v>
      </c>
      <c r="F225" s="76">
        <v>65</v>
      </c>
      <c r="G225" s="76">
        <v>65</v>
      </c>
      <c r="H225" s="76">
        <v>0</v>
      </c>
      <c r="I225" s="149">
        <v>0</v>
      </c>
      <c r="J225" s="76">
        <v>0</v>
      </c>
      <c r="K225" s="76">
        <v>0</v>
      </c>
      <c r="L225" s="76">
        <v>0</v>
      </c>
      <c r="M225" s="76">
        <v>0</v>
      </c>
      <c r="N225" s="150">
        <v>0</v>
      </c>
      <c r="O225" s="150">
        <v>0</v>
      </c>
      <c r="P225" s="150">
        <v>0</v>
      </c>
      <c r="Q225" s="150">
        <v>0</v>
      </c>
    </row>
    <row r="226" spans="1:17" ht="18" customHeight="1">
      <c r="A226" s="135" t="s">
        <v>375</v>
      </c>
      <c r="B226" s="135" t="s">
        <v>132</v>
      </c>
      <c r="C226" s="135" t="s">
        <v>254</v>
      </c>
      <c r="D226" s="136" t="s">
        <v>387</v>
      </c>
      <c r="E226" s="76">
        <v>3</v>
      </c>
      <c r="F226" s="76">
        <v>3</v>
      </c>
      <c r="G226" s="76">
        <v>3</v>
      </c>
      <c r="H226" s="76">
        <v>0</v>
      </c>
      <c r="I226" s="149">
        <v>0</v>
      </c>
      <c r="J226" s="76">
        <v>0</v>
      </c>
      <c r="K226" s="76">
        <v>0</v>
      </c>
      <c r="L226" s="76">
        <v>0</v>
      </c>
      <c r="M226" s="76">
        <v>0</v>
      </c>
      <c r="N226" s="150">
        <v>0</v>
      </c>
      <c r="O226" s="150">
        <v>0</v>
      </c>
      <c r="P226" s="150">
        <v>0</v>
      </c>
      <c r="Q226" s="150">
        <v>0</v>
      </c>
    </row>
    <row r="227" spans="1:17" ht="18" customHeight="1">
      <c r="A227" s="135" t="s">
        <v>375</v>
      </c>
      <c r="B227" s="135" t="s">
        <v>132</v>
      </c>
      <c r="C227" s="135" t="s">
        <v>108</v>
      </c>
      <c r="D227" s="136" t="s">
        <v>388</v>
      </c>
      <c r="E227" s="76">
        <v>60.16</v>
      </c>
      <c r="F227" s="76">
        <v>60.16</v>
      </c>
      <c r="G227" s="76">
        <v>60.16</v>
      </c>
      <c r="H227" s="76">
        <v>0</v>
      </c>
      <c r="I227" s="149">
        <v>0</v>
      </c>
      <c r="J227" s="76">
        <v>0</v>
      </c>
      <c r="K227" s="76">
        <v>0</v>
      </c>
      <c r="L227" s="76">
        <v>0</v>
      </c>
      <c r="M227" s="76">
        <v>0</v>
      </c>
      <c r="N227" s="150">
        <v>0</v>
      </c>
      <c r="O227" s="150">
        <v>0</v>
      </c>
      <c r="P227" s="150">
        <v>0</v>
      </c>
      <c r="Q227" s="150">
        <v>0</v>
      </c>
    </row>
    <row r="228" spans="1:17" ht="18" customHeight="1">
      <c r="A228" s="135" t="s">
        <v>373</v>
      </c>
      <c r="B228" s="135" t="s">
        <v>118</v>
      </c>
      <c r="C228" s="135"/>
      <c r="D228" s="136" t="s">
        <v>389</v>
      </c>
      <c r="E228" s="76">
        <v>5</v>
      </c>
      <c r="F228" s="76">
        <v>5</v>
      </c>
      <c r="G228" s="76">
        <v>5</v>
      </c>
      <c r="H228" s="76">
        <v>0</v>
      </c>
      <c r="I228" s="149">
        <v>0</v>
      </c>
      <c r="J228" s="76">
        <v>0</v>
      </c>
      <c r="K228" s="76">
        <v>0</v>
      </c>
      <c r="L228" s="76">
        <v>0</v>
      </c>
      <c r="M228" s="76">
        <v>0</v>
      </c>
      <c r="N228" s="150">
        <v>0</v>
      </c>
      <c r="O228" s="150">
        <v>0</v>
      </c>
      <c r="P228" s="150">
        <v>0</v>
      </c>
      <c r="Q228" s="150">
        <v>0</v>
      </c>
    </row>
    <row r="229" spans="1:17" ht="18" customHeight="1">
      <c r="A229" s="135" t="s">
        <v>375</v>
      </c>
      <c r="B229" s="135" t="s">
        <v>144</v>
      </c>
      <c r="C229" s="135" t="s">
        <v>108</v>
      </c>
      <c r="D229" s="136" t="s">
        <v>390</v>
      </c>
      <c r="E229" s="76">
        <v>5</v>
      </c>
      <c r="F229" s="76">
        <v>5</v>
      </c>
      <c r="G229" s="76">
        <v>5</v>
      </c>
      <c r="H229" s="76">
        <v>0</v>
      </c>
      <c r="I229" s="149">
        <v>0</v>
      </c>
      <c r="J229" s="76">
        <v>0</v>
      </c>
      <c r="K229" s="76">
        <v>0</v>
      </c>
      <c r="L229" s="76">
        <v>0</v>
      </c>
      <c r="M229" s="76">
        <v>0</v>
      </c>
      <c r="N229" s="150">
        <v>0</v>
      </c>
      <c r="O229" s="150">
        <v>0</v>
      </c>
      <c r="P229" s="150">
        <v>0</v>
      </c>
      <c r="Q229" s="150">
        <v>0</v>
      </c>
    </row>
    <row r="230" spans="1:17" ht="18" customHeight="1">
      <c r="A230" s="135" t="s">
        <v>373</v>
      </c>
      <c r="B230" s="135" t="s">
        <v>127</v>
      </c>
      <c r="C230" s="135"/>
      <c r="D230" s="136" t="s">
        <v>391</v>
      </c>
      <c r="E230" s="76">
        <v>1948.8</v>
      </c>
      <c r="F230" s="76">
        <v>1948.8</v>
      </c>
      <c r="G230" s="76">
        <v>1948.8</v>
      </c>
      <c r="H230" s="76">
        <v>0</v>
      </c>
      <c r="I230" s="149">
        <v>0</v>
      </c>
      <c r="J230" s="76">
        <v>0</v>
      </c>
      <c r="K230" s="76">
        <v>0</v>
      </c>
      <c r="L230" s="76">
        <v>0</v>
      </c>
      <c r="M230" s="76">
        <v>0</v>
      </c>
      <c r="N230" s="150">
        <v>0</v>
      </c>
      <c r="O230" s="150">
        <v>0</v>
      </c>
      <c r="P230" s="150">
        <v>0</v>
      </c>
      <c r="Q230" s="150">
        <v>0</v>
      </c>
    </row>
    <row r="231" spans="1:17" ht="18" customHeight="1">
      <c r="A231" s="135" t="s">
        <v>375</v>
      </c>
      <c r="B231" s="135" t="s">
        <v>150</v>
      </c>
      <c r="C231" s="135" t="s">
        <v>359</v>
      </c>
      <c r="D231" s="136" t="s">
        <v>392</v>
      </c>
      <c r="E231" s="76">
        <v>68.9</v>
      </c>
      <c r="F231" s="76">
        <v>68.9</v>
      </c>
      <c r="G231" s="76">
        <v>68.9</v>
      </c>
      <c r="H231" s="76">
        <v>0</v>
      </c>
      <c r="I231" s="149">
        <v>0</v>
      </c>
      <c r="J231" s="76">
        <v>0</v>
      </c>
      <c r="K231" s="76">
        <v>0</v>
      </c>
      <c r="L231" s="76">
        <v>0</v>
      </c>
      <c r="M231" s="76">
        <v>0</v>
      </c>
      <c r="N231" s="150">
        <v>0</v>
      </c>
      <c r="O231" s="150">
        <v>0</v>
      </c>
      <c r="P231" s="150">
        <v>0</v>
      </c>
      <c r="Q231" s="150">
        <v>0</v>
      </c>
    </row>
    <row r="232" spans="1:17" ht="18" customHeight="1">
      <c r="A232" s="135" t="s">
        <v>375</v>
      </c>
      <c r="B232" s="135" t="s">
        <v>150</v>
      </c>
      <c r="C232" s="135" t="s">
        <v>393</v>
      </c>
      <c r="D232" s="136" t="s">
        <v>394</v>
      </c>
      <c r="E232" s="76">
        <v>63</v>
      </c>
      <c r="F232" s="76">
        <v>63</v>
      </c>
      <c r="G232" s="76">
        <v>63</v>
      </c>
      <c r="H232" s="76">
        <v>0</v>
      </c>
      <c r="I232" s="149">
        <v>0</v>
      </c>
      <c r="J232" s="76">
        <v>0</v>
      </c>
      <c r="K232" s="76">
        <v>0</v>
      </c>
      <c r="L232" s="76">
        <v>0</v>
      </c>
      <c r="M232" s="76">
        <v>0</v>
      </c>
      <c r="N232" s="150">
        <v>0</v>
      </c>
      <c r="O232" s="150">
        <v>0</v>
      </c>
      <c r="P232" s="150">
        <v>0</v>
      </c>
      <c r="Q232" s="150">
        <v>0</v>
      </c>
    </row>
    <row r="233" spans="1:17" ht="18" customHeight="1">
      <c r="A233" s="135" t="s">
        <v>375</v>
      </c>
      <c r="B233" s="135" t="s">
        <v>150</v>
      </c>
      <c r="C233" s="135" t="s">
        <v>108</v>
      </c>
      <c r="D233" s="136" t="s">
        <v>395</v>
      </c>
      <c r="E233" s="76">
        <v>1816.9</v>
      </c>
      <c r="F233" s="76">
        <v>1816.9</v>
      </c>
      <c r="G233" s="76">
        <v>1816.9</v>
      </c>
      <c r="H233" s="76">
        <v>0</v>
      </c>
      <c r="I233" s="149">
        <v>0</v>
      </c>
      <c r="J233" s="76">
        <v>0</v>
      </c>
      <c r="K233" s="76">
        <v>0</v>
      </c>
      <c r="L233" s="76">
        <v>0</v>
      </c>
      <c r="M233" s="76">
        <v>0</v>
      </c>
      <c r="N233" s="150">
        <v>0</v>
      </c>
      <c r="O233" s="150">
        <v>0</v>
      </c>
      <c r="P233" s="150">
        <v>0</v>
      </c>
      <c r="Q233" s="150">
        <v>0</v>
      </c>
    </row>
    <row r="234" spans="1:17" ht="18" customHeight="1">
      <c r="A234" s="135" t="s">
        <v>373</v>
      </c>
      <c r="B234" s="135" t="s">
        <v>157</v>
      </c>
      <c r="C234" s="135"/>
      <c r="D234" s="136" t="s">
        <v>396</v>
      </c>
      <c r="E234" s="76">
        <v>559.4588</v>
      </c>
      <c r="F234" s="76">
        <v>559.4588</v>
      </c>
      <c r="G234" s="76">
        <v>559.4588</v>
      </c>
      <c r="H234" s="76">
        <v>0</v>
      </c>
      <c r="I234" s="149">
        <v>0</v>
      </c>
      <c r="J234" s="76">
        <v>0</v>
      </c>
      <c r="K234" s="76">
        <v>0</v>
      </c>
      <c r="L234" s="76">
        <v>0</v>
      </c>
      <c r="M234" s="76">
        <v>0</v>
      </c>
      <c r="N234" s="150">
        <v>0</v>
      </c>
      <c r="O234" s="150">
        <v>0</v>
      </c>
      <c r="P234" s="150">
        <v>0</v>
      </c>
      <c r="Q234" s="150">
        <v>0</v>
      </c>
    </row>
    <row r="235" spans="1:17" ht="18" customHeight="1">
      <c r="A235" s="135" t="s">
        <v>375</v>
      </c>
      <c r="B235" s="135" t="s">
        <v>159</v>
      </c>
      <c r="C235" s="135" t="s">
        <v>99</v>
      </c>
      <c r="D235" s="136" t="s">
        <v>397</v>
      </c>
      <c r="E235" s="76">
        <v>399.6186</v>
      </c>
      <c r="F235" s="76">
        <v>399.6186</v>
      </c>
      <c r="G235" s="76">
        <v>399.6186</v>
      </c>
      <c r="H235" s="76">
        <v>0</v>
      </c>
      <c r="I235" s="149">
        <v>0</v>
      </c>
      <c r="J235" s="76">
        <v>0</v>
      </c>
      <c r="K235" s="76">
        <v>0</v>
      </c>
      <c r="L235" s="76">
        <v>0</v>
      </c>
      <c r="M235" s="76">
        <v>0</v>
      </c>
      <c r="N235" s="150">
        <v>0</v>
      </c>
      <c r="O235" s="150">
        <v>0</v>
      </c>
      <c r="P235" s="150">
        <v>0</v>
      </c>
      <c r="Q235" s="150">
        <v>0</v>
      </c>
    </row>
    <row r="236" spans="1:17" ht="18" customHeight="1">
      <c r="A236" s="135" t="s">
        <v>375</v>
      </c>
      <c r="B236" s="135" t="s">
        <v>159</v>
      </c>
      <c r="C236" s="135" t="s">
        <v>110</v>
      </c>
      <c r="D236" s="136" t="s">
        <v>398</v>
      </c>
      <c r="E236" s="76">
        <v>29.48</v>
      </c>
      <c r="F236" s="76">
        <v>29.48</v>
      </c>
      <c r="G236" s="76">
        <v>29.48</v>
      </c>
      <c r="H236" s="76">
        <v>0</v>
      </c>
      <c r="I236" s="149">
        <v>0</v>
      </c>
      <c r="J236" s="76">
        <v>0</v>
      </c>
      <c r="K236" s="76">
        <v>0</v>
      </c>
      <c r="L236" s="76">
        <v>0</v>
      </c>
      <c r="M236" s="76">
        <v>0</v>
      </c>
      <c r="N236" s="150">
        <v>0</v>
      </c>
      <c r="O236" s="150">
        <v>0</v>
      </c>
      <c r="P236" s="150">
        <v>0</v>
      </c>
      <c r="Q236" s="150">
        <v>0</v>
      </c>
    </row>
    <row r="237" spans="1:17" ht="18" customHeight="1">
      <c r="A237" s="135" t="s">
        <v>375</v>
      </c>
      <c r="B237" s="135" t="s">
        <v>159</v>
      </c>
      <c r="C237" s="135" t="s">
        <v>399</v>
      </c>
      <c r="D237" s="136" t="s">
        <v>400</v>
      </c>
      <c r="E237" s="76">
        <v>1</v>
      </c>
      <c r="F237" s="76">
        <v>1</v>
      </c>
      <c r="G237" s="76">
        <v>1</v>
      </c>
      <c r="H237" s="76">
        <v>0</v>
      </c>
      <c r="I237" s="149">
        <v>0</v>
      </c>
      <c r="J237" s="76">
        <v>0</v>
      </c>
      <c r="K237" s="76">
        <v>0</v>
      </c>
      <c r="L237" s="76">
        <v>0</v>
      </c>
      <c r="M237" s="76">
        <v>0</v>
      </c>
      <c r="N237" s="150">
        <v>0</v>
      </c>
      <c r="O237" s="150">
        <v>0</v>
      </c>
      <c r="P237" s="150">
        <v>0</v>
      </c>
      <c r="Q237" s="150">
        <v>0</v>
      </c>
    </row>
    <row r="238" spans="1:17" ht="18" customHeight="1">
      <c r="A238" s="135" t="s">
        <v>375</v>
      </c>
      <c r="B238" s="135" t="s">
        <v>159</v>
      </c>
      <c r="C238" s="135" t="s">
        <v>166</v>
      </c>
      <c r="D238" s="136" t="s">
        <v>401</v>
      </c>
      <c r="E238" s="76">
        <v>1</v>
      </c>
      <c r="F238" s="76">
        <v>1</v>
      </c>
      <c r="G238" s="76">
        <v>1</v>
      </c>
      <c r="H238" s="76">
        <v>0</v>
      </c>
      <c r="I238" s="149">
        <v>0</v>
      </c>
      <c r="J238" s="76">
        <v>0</v>
      </c>
      <c r="K238" s="76">
        <v>0</v>
      </c>
      <c r="L238" s="76">
        <v>0</v>
      </c>
      <c r="M238" s="76">
        <v>0</v>
      </c>
      <c r="N238" s="150">
        <v>0</v>
      </c>
      <c r="O238" s="150">
        <v>0</v>
      </c>
      <c r="P238" s="150">
        <v>0</v>
      </c>
      <c r="Q238" s="150">
        <v>0</v>
      </c>
    </row>
    <row r="239" spans="1:17" ht="18" customHeight="1">
      <c r="A239" s="135" t="s">
        <v>375</v>
      </c>
      <c r="B239" s="135" t="s">
        <v>159</v>
      </c>
      <c r="C239" s="135" t="s">
        <v>359</v>
      </c>
      <c r="D239" s="136" t="s">
        <v>402</v>
      </c>
      <c r="E239" s="76">
        <v>128.3602</v>
      </c>
      <c r="F239" s="76">
        <v>128.3602</v>
      </c>
      <c r="G239" s="76">
        <v>128.3602</v>
      </c>
      <c r="H239" s="76">
        <v>0</v>
      </c>
      <c r="I239" s="149">
        <v>0</v>
      </c>
      <c r="J239" s="76">
        <v>0</v>
      </c>
      <c r="K239" s="76">
        <v>0</v>
      </c>
      <c r="L239" s="76">
        <v>0</v>
      </c>
      <c r="M239" s="76">
        <v>0</v>
      </c>
      <c r="N239" s="150">
        <v>0</v>
      </c>
      <c r="O239" s="150">
        <v>0</v>
      </c>
      <c r="P239" s="150">
        <v>0</v>
      </c>
      <c r="Q239" s="150">
        <v>0</v>
      </c>
    </row>
    <row r="240" spans="1:17" ht="18" customHeight="1">
      <c r="A240" s="135" t="s">
        <v>375</v>
      </c>
      <c r="B240" s="135" t="s">
        <v>159</v>
      </c>
      <c r="C240" s="135" t="s">
        <v>108</v>
      </c>
      <c r="D240" s="136" t="s">
        <v>403</v>
      </c>
      <c r="E240" s="76">
        <v>0</v>
      </c>
      <c r="F240" s="76">
        <v>0</v>
      </c>
      <c r="G240" s="76">
        <v>0</v>
      </c>
      <c r="H240" s="76">
        <v>0</v>
      </c>
      <c r="I240" s="149">
        <v>0</v>
      </c>
      <c r="J240" s="76">
        <v>0</v>
      </c>
      <c r="K240" s="76">
        <v>0</v>
      </c>
      <c r="L240" s="76">
        <v>0</v>
      </c>
      <c r="M240" s="76">
        <v>0</v>
      </c>
      <c r="N240" s="150">
        <v>0</v>
      </c>
      <c r="O240" s="150">
        <v>0</v>
      </c>
      <c r="P240" s="150">
        <v>0</v>
      </c>
      <c r="Q240" s="150">
        <v>0</v>
      </c>
    </row>
    <row r="241" spans="1:17" ht="18" customHeight="1">
      <c r="A241" s="135" t="s">
        <v>373</v>
      </c>
      <c r="B241" s="135" t="s">
        <v>162</v>
      </c>
      <c r="C241" s="135"/>
      <c r="D241" s="136" t="s">
        <v>404</v>
      </c>
      <c r="E241" s="76">
        <v>519.9146</v>
      </c>
      <c r="F241" s="76">
        <v>519.9146</v>
      </c>
      <c r="G241" s="76">
        <v>519.9146</v>
      </c>
      <c r="H241" s="76">
        <v>0</v>
      </c>
      <c r="I241" s="149">
        <v>0</v>
      </c>
      <c r="J241" s="76">
        <v>0</v>
      </c>
      <c r="K241" s="76">
        <v>0</v>
      </c>
      <c r="L241" s="76">
        <v>0</v>
      </c>
      <c r="M241" s="76">
        <v>0</v>
      </c>
      <c r="N241" s="150">
        <v>0</v>
      </c>
      <c r="O241" s="150">
        <v>0</v>
      </c>
      <c r="P241" s="150">
        <v>0</v>
      </c>
      <c r="Q241" s="150">
        <v>0</v>
      </c>
    </row>
    <row r="242" spans="1:17" ht="18" customHeight="1">
      <c r="A242" s="135" t="s">
        <v>375</v>
      </c>
      <c r="B242" s="135" t="s">
        <v>164</v>
      </c>
      <c r="C242" s="135" t="s">
        <v>99</v>
      </c>
      <c r="D242" s="136" t="s">
        <v>405</v>
      </c>
      <c r="E242" s="76">
        <v>269.7212</v>
      </c>
      <c r="F242" s="76">
        <v>269.7212</v>
      </c>
      <c r="G242" s="76">
        <v>269.7212</v>
      </c>
      <c r="H242" s="76">
        <v>0</v>
      </c>
      <c r="I242" s="149">
        <v>0</v>
      </c>
      <c r="J242" s="76">
        <v>0</v>
      </c>
      <c r="K242" s="76">
        <v>0</v>
      </c>
      <c r="L242" s="76">
        <v>0</v>
      </c>
      <c r="M242" s="76">
        <v>0</v>
      </c>
      <c r="N242" s="150">
        <v>0</v>
      </c>
      <c r="O242" s="150">
        <v>0</v>
      </c>
      <c r="P242" s="150">
        <v>0</v>
      </c>
      <c r="Q242" s="150">
        <v>0</v>
      </c>
    </row>
    <row r="243" spans="1:17" ht="18" customHeight="1">
      <c r="A243" s="135" t="s">
        <v>375</v>
      </c>
      <c r="B243" s="135" t="s">
        <v>164</v>
      </c>
      <c r="C243" s="135" t="s">
        <v>120</v>
      </c>
      <c r="D243" s="136" t="s">
        <v>406</v>
      </c>
      <c r="E243" s="76">
        <v>250.1934</v>
      </c>
      <c r="F243" s="76">
        <v>250.1934</v>
      </c>
      <c r="G243" s="76">
        <v>250.1934</v>
      </c>
      <c r="H243" s="76">
        <v>0</v>
      </c>
      <c r="I243" s="149">
        <v>0</v>
      </c>
      <c r="J243" s="76">
        <v>0</v>
      </c>
      <c r="K243" s="76">
        <v>0</v>
      </c>
      <c r="L243" s="76">
        <v>0</v>
      </c>
      <c r="M243" s="76">
        <v>0</v>
      </c>
      <c r="N243" s="150">
        <v>0</v>
      </c>
      <c r="O243" s="150">
        <v>0</v>
      </c>
      <c r="P243" s="150">
        <v>0</v>
      </c>
      <c r="Q243" s="150">
        <v>0</v>
      </c>
    </row>
    <row r="244" spans="1:17" ht="18" customHeight="1">
      <c r="A244" s="135" t="s">
        <v>373</v>
      </c>
      <c r="B244" s="135" t="s">
        <v>399</v>
      </c>
      <c r="C244" s="135"/>
      <c r="D244" s="136" t="s">
        <v>407</v>
      </c>
      <c r="E244" s="76">
        <v>6</v>
      </c>
      <c r="F244" s="76">
        <v>6</v>
      </c>
      <c r="G244" s="76">
        <v>6</v>
      </c>
      <c r="H244" s="76">
        <v>0</v>
      </c>
      <c r="I244" s="149">
        <v>0</v>
      </c>
      <c r="J244" s="76">
        <v>0</v>
      </c>
      <c r="K244" s="76">
        <v>0</v>
      </c>
      <c r="L244" s="76">
        <v>0</v>
      </c>
      <c r="M244" s="76">
        <v>0</v>
      </c>
      <c r="N244" s="150">
        <v>0</v>
      </c>
      <c r="O244" s="150">
        <v>0</v>
      </c>
      <c r="P244" s="150">
        <v>0</v>
      </c>
      <c r="Q244" s="150">
        <v>0</v>
      </c>
    </row>
    <row r="245" spans="1:17" ht="18" customHeight="1">
      <c r="A245" s="135" t="s">
        <v>375</v>
      </c>
      <c r="B245" s="135" t="s">
        <v>408</v>
      </c>
      <c r="C245" s="135" t="s">
        <v>99</v>
      </c>
      <c r="D245" s="136" t="s">
        <v>409</v>
      </c>
      <c r="E245" s="76">
        <v>6</v>
      </c>
      <c r="F245" s="76">
        <v>6</v>
      </c>
      <c r="G245" s="76">
        <v>6</v>
      </c>
      <c r="H245" s="76">
        <v>0</v>
      </c>
      <c r="I245" s="149">
        <v>0</v>
      </c>
      <c r="J245" s="76">
        <v>0</v>
      </c>
      <c r="K245" s="76">
        <v>0</v>
      </c>
      <c r="L245" s="76">
        <v>0</v>
      </c>
      <c r="M245" s="76">
        <v>0</v>
      </c>
      <c r="N245" s="150">
        <v>0</v>
      </c>
      <c r="O245" s="150">
        <v>0</v>
      </c>
      <c r="P245" s="150">
        <v>0</v>
      </c>
      <c r="Q245" s="150">
        <v>0</v>
      </c>
    </row>
    <row r="246" spans="1:17" ht="18" customHeight="1">
      <c r="A246" s="135" t="s">
        <v>410</v>
      </c>
      <c r="B246" s="135"/>
      <c r="C246" s="135"/>
      <c r="D246" s="136" t="s">
        <v>411</v>
      </c>
      <c r="E246" s="76">
        <v>437.812</v>
      </c>
      <c r="F246" s="76">
        <v>437.812</v>
      </c>
      <c r="G246" s="76">
        <v>437.812</v>
      </c>
      <c r="H246" s="76">
        <v>0</v>
      </c>
      <c r="I246" s="149">
        <v>0</v>
      </c>
      <c r="J246" s="76">
        <v>0</v>
      </c>
      <c r="K246" s="76">
        <v>0</v>
      </c>
      <c r="L246" s="76">
        <v>0</v>
      </c>
      <c r="M246" s="76">
        <v>0</v>
      </c>
      <c r="N246" s="150">
        <v>0</v>
      </c>
      <c r="O246" s="150">
        <v>0</v>
      </c>
      <c r="P246" s="150">
        <v>0</v>
      </c>
      <c r="Q246" s="150">
        <v>0</v>
      </c>
    </row>
    <row r="247" spans="1:17" ht="18" customHeight="1">
      <c r="A247" s="135" t="s">
        <v>412</v>
      </c>
      <c r="B247" s="135" t="s">
        <v>99</v>
      </c>
      <c r="C247" s="135"/>
      <c r="D247" s="136" t="s">
        <v>413</v>
      </c>
      <c r="E247" s="76">
        <v>407.812</v>
      </c>
      <c r="F247" s="76">
        <v>407.812</v>
      </c>
      <c r="G247" s="76">
        <v>407.812</v>
      </c>
      <c r="H247" s="76">
        <v>0</v>
      </c>
      <c r="I247" s="149">
        <v>0</v>
      </c>
      <c r="J247" s="76">
        <v>0</v>
      </c>
      <c r="K247" s="76">
        <v>0</v>
      </c>
      <c r="L247" s="76">
        <v>0</v>
      </c>
      <c r="M247" s="76">
        <v>0</v>
      </c>
      <c r="N247" s="150">
        <v>0</v>
      </c>
      <c r="O247" s="150">
        <v>0</v>
      </c>
      <c r="P247" s="150">
        <v>0</v>
      </c>
      <c r="Q247" s="150">
        <v>0</v>
      </c>
    </row>
    <row r="248" spans="1:17" ht="18" customHeight="1">
      <c r="A248" s="135" t="s">
        <v>414</v>
      </c>
      <c r="B248" s="135" t="s">
        <v>102</v>
      </c>
      <c r="C248" s="135" t="s">
        <v>99</v>
      </c>
      <c r="D248" s="136" t="s">
        <v>415</v>
      </c>
      <c r="E248" s="76">
        <v>77.392</v>
      </c>
      <c r="F248" s="76">
        <v>77.392</v>
      </c>
      <c r="G248" s="76">
        <v>77.392</v>
      </c>
      <c r="H248" s="76">
        <v>0</v>
      </c>
      <c r="I248" s="149">
        <v>0</v>
      </c>
      <c r="J248" s="76">
        <v>0</v>
      </c>
      <c r="K248" s="76">
        <v>0</v>
      </c>
      <c r="L248" s="76">
        <v>0</v>
      </c>
      <c r="M248" s="76">
        <v>0</v>
      </c>
      <c r="N248" s="150">
        <v>0</v>
      </c>
      <c r="O248" s="150">
        <v>0</v>
      </c>
      <c r="P248" s="150">
        <v>0</v>
      </c>
      <c r="Q248" s="150">
        <v>0</v>
      </c>
    </row>
    <row r="249" spans="1:17" ht="18" customHeight="1">
      <c r="A249" s="135" t="s">
        <v>414</v>
      </c>
      <c r="B249" s="135" t="s">
        <v>102</v>
      </c>
      <c r="C249" s="135" t="s">
        <v>110</v>
      </c>
      <c r="D249" s="136" t="s">
        <v>416</v>
      </c>
      <c r="E249" s="76">
        <v>14.1</v>
      </c>
      <c r="F249" s="76">
        <v>14.1</v>
      </c>
      <c r="G249" s="76">
        <v>14.1</v>
      </c>
      <c r="H249" s="76">
        <v>0</v>
      </c>
      <c r="I249" s="149">
        <v>0</v>
      </c>
      <c r="J249" s="76">
        <v>0</v>
      </c>
      <c r="K249" s="76">
        <v>0</v>
      </c>
      <c r="L249" s="76">
        <v>0</v>
      </c>
      <c r="M249" s="76">
        <v>0</v>
      </c>
      <c r="N249" s="150">
        <v>0</v>
      </c>
      <c r="O249" s="150">
        <v>0</v>
      </c>
      <c r="P249" s="150">
        <v>0</v>
      </c>
      <c r="Q249" s="150">
        <v>0</v>
      </c>
    </row>
    <row r="250" spans="1:17" ht="18" customHeight="1">
      <c r="A250" s="135" t="s">
        <v>414</v>
      </c>
      <c r="B250" s="135" t="s">
        <v>102</v>
      </c>
      <c r="C250" s="135" t="s">
        <v>104</v>
      </c>
      <c r="D250" s="136" t="s">
        <v>417</v>
      </c>
      <c r="E250" s="76">
        <v>6.3</v>
      </c>
      <c r="F250" s="76">
        <v>6.3</v>
      </c>
      <c r="G250" s="76">
        <v>6.3</v>
      </c>
      <c r="H250" s="76">
        <v>0</v>
      </c>
      <c r="I250" s="149">
        <v>0</v>
      </c>
      <c r="J250" s="76">
        <v>0</v>
      </c>
      <c r="K250" s="76">
        <v>0</v>
      </c>
      <c r="L250" s="76">
        <v>0</v>
      </c>
      <c r="M250" s="76">
        <v>0</v>
      </c>
      <c r="N250" s="150">
        <v>0</v>
      </c>
      <c r="O250" s="150">
        <v>0</v>
      </c>
      <c r="P250" s="150">
        <v>0</v>
      </c>
      <c r="Q250" s="150">
        <v>0</v>
      </c>
    </row>
    <row r="251" spans="1:17" ht="18" customHeight="1">
      <c r="A251" s="135" t="s">
        <v>414</v>
      </c>
      <c r="B251" s="135" t="s">
        <v>102</v>
      </c>
      <c r="C251" s="135" t="s">
        <v>108</v>
      </c>
      <c r="D251" s="136" t="s">
        <v>418</v>
      </c>
      <c r="E251" s="76">
        <v>310.02</v>
      </c>
      <c r="F251" s="76">
        <v>310.02</v>
      </c>
      <c r="G251" s="76">
        <v>310.02</v>
      </c>
      <c r="H251" s="76">
        <v>0</v>
      </c>
      <c r="I251" s="149">
        <v>0</v>
      </c>
      <c r="J251" s="76">
        <v>0</v>
      </c>
      <c r="K251" s="76">
        <v>0</v>
      </c>
      <c r="L251" s="76">
        <v>0</v>
      </c>
      <c r="M251" s="76">
        <v>0</v>
      </c>
      <c r="N251" s="150">
        <v>0</v>
      </c>
      <c r="O251" s="150">
        <v>0</v>
      </c>
      <c r="P251" s="150">
        <v>0</v>
      </c>
      <c r="Q251" s="150">
        <v>0</v>
      </c>
    </row>
    <row r="252" spans="1:17" ht="18" customHeight="1">
      <c r="A252" s="135" t="s">
        <v>412</v>
      </c>
      <c r="B252" s="135" t="s">
        <v>110</v>
      </c>
      <c r="C252" s="135"/>
      <c r="D252" s="136" t="s">
        <v>419</v>
      </c>
      <c r="E252" s="76">
        <v>30</v>
      </c>
      <c r="F252" s="76">
        <v>30</v>
      </c>
      <c r="G252" s="76">
        <v>30</v>
      </c>
      <c r="H252" s="76">
        <v>0</v>
      </c>
      <c r="I252" s="149">
        <v>0</v>
      </c>
      <c r="J252" s="76">
        <v>0</v>
      </c>
      <c r="K252" s="76">
        <v>0</v>
      </c>
      <c r="L252" s="76">
        <v>0</v>
      </c>
      <c r="M252" s="76">
        <v>0</v>
      </c>
      <c r="N252" s="150">
        <v>0</v>
      </c>
      <c r="O252" s="150">
        <v>0</v>
      </c>
      <c r="P252" s="150">
        <v>0</v>
      </c>
      <c r="Q252" s="150">
        <v>0</v>
      </c>
    </row>
    <row r="253" spans="1:17" ht="18" customHeight="1">
      <c r="A253" s="135" t="s">
        <v>414</v>
      </c>
      <c r="B253" s="135" t="s">
        <v>112</v>
      </c>
      <c r="C253" s="135" t="s">
        <v>120</v>
      </c>
      <c r="D253" s="136" t="s">
        <v>420</v>
      </c>
      <c r="E253" s="76">
        <v>30</v>
      </c>
      <c r="F253" s="76">
        <v>30</v>
      </c>
      <c r="G253" s="76">
        <v>30</v>
      </c>
      <c r="H253" s="76">
        <v>0</v>
      </c>
      <c r="I253" s="149">
        <v>0</v>
      </c>
      <c r="J253" s="76">
        <v>0</v>
      </c>
      <c r="K253" s="76">
        <v>0</v>
      </c>
      <c r="L253" s="76">
        <v>0</v>
      </c>
      <c r="M253" s="76">
        <v>0</v>
      </c>
      <c r="N253" s="150">
        <v>0</v>
      </c>
      <c r="O253" s="150">
        <v>0</v>
      </c>
      <c r="P253" s="150">
        <v>0</v>
      </c>
      <c r="Q253" s="150">
        <v>0</v>
      </c>
    </row>
    <row r="254" spans="1:17" ht="18" customHeight="1">
      <c r="A254" s="135" t="s">
        <v>421</v>
      </c>
      <c r="B254" s="135"/>
      <c r="C254" s="135"/>
      <c r="D254" s="136" t="s">
        <v>422</v>
      </c>
      <c r="E254" s="76">
        <v>8194.258</v>
      </c>
      <c r="F254" s="76">
        <v>8194.258</v>
      </c>
      <c r="G254" s="76">
        <v>8194.258</v>
      </c>
      <c r="H254" s="76">
        <v>0</v>
      </c>
      <c r="I254" s="149">
        <v>0</v>
      </c>
      <c r="J254" s="76">
        <v>0</v>
      </c>
      <c r="K254" s="76">
        <v>0</v>
      </c>
      <c r="L254" s="76">
        <v>0</v>
      </c>
      <c r="M254" s="76">
        <v>0</v>
      </c>
      <c r="N254" s="150">
        <v>0</v>
      </c>
      <c r="O254" s="150">
        <v>0</v>
      </c>
      <c r="P254" s="150">
        <v>0</v>
      </c>
      <c r="Q254" s="150">
        <v>0</v>
      </c>
    </row>
    <row r="255" spans="1:17" ht="18" customHeight="1">
      <c r="A255" s="135" t="s">
        <v>423</v>
      </c>
      <c r="B255" s="135" t="s">
        <v>99</v>
      </c>
      <c r="C255" s="135"/>
      <c r="D255" s="136" t="s">
        <v>424</v>
      </c>
      <c r="E255" s="76">
        <v>2317.4964</v>
      </c>
      <c r="F255" s="76">
        <v>2317.4964</v>
      </c>
      <c r="G255" s="76">
        <v>2317.4964</v>
      </c>
      <c r="H255" s="76">
        <v>0</v>
      </c>
      <c r="I255" s="149">
        <v>0</v>
      </c>
      <c r="J255" s="76">
        <v>0</v>
      </c>
      <c r="K255" s="76">
        <v>0</v>
      </c>
      <c r="L255" s="76">
        <v>0</v>
      </c>
      <c r="M255" s="76">
        <v>0</v>
      </c>
      <c r="N255" s="150">
        <v>0</v>
      </c>
      <c r="O255" s="150">
        <v>0</v>
      </c>
      <c r="P255" s="150">
        <v>0</v>
      </c>
      <c r="Q255" s="150">
        <v>0</v>
      </c>
    </row>
    <row r="256" spans="1:17" ht="18" customHeight="1">
      <c r="A256" s="135" t="s">
        <v>425</v>
      </c>
      <c r="B256" s="135" t="s">
        <v>102</v>
      </c>
      <c r="C256" s="135" t="s">
        <v>104</v>
      </c>
      <c r="D256" s="136" t="s">
        <v>426</v>
      </c>
      <c r="E256" s="76">
        <v>2317.4964</v>
      </c>
      <c r="F256" s="76">
        <v>2317.4964</v>
      </c>
      <c r="G256" s="76">
        <v>2317.4964</v>
      </c>
      <c r="H256" s="76">
        <v>0</v>
      </c>
      <c r="I256" s="149">
        <v>0</v>
      </c>
      <c r="J256" s="76">
        <v>0</v>
      </c>
      <c r="K256" s="76">
        <v>0</v>
      </c>
      <c r="L256" s="76">
        <v>0</v>
      </c>
      <c r="M256" s="76">
        <v>0</v>
      </c>
      <c r="N256" s="150">
        <v>0</v>
      </c>
      <c r="O256" s="150">
        <v>0</v>
      </c>
      <c r="P256" s="150">
        <v>0</v>
      </c>
      <c r="Q256" s="150">
        <v>0</v>
      </c>
    </row>
    <row r="257" spans="1:17" ht="18" customHeight="1">
      <c r="A257" s="135" t="s">
        <v>423</v>
      </c>
      <c r="B257" s="135" t="s">
        <v>110</v>
      </c>
      <c r="C257" s="135"/>
      <c r="D257" s="136" t="s">
        <v>427</v>
      </c>
      <c r="E257" s="76">
        <v>156.639</v>
      </c>
      <c r="F257" s="76">
        <v>156.639</v>
      </c>
      <c r="G257" s="76">
        <v>156.639</v>
      </c>
      <c r="H257" s="76">
        <v>0</v>
      </c>
      <c r="I257" s="149">
        <v>0</v>
      </c>
      <c r="J257" s="76">
        <v>0</v>
      </c>
      <c r="K257" s="76">
        <v>0</v>
      </c>
      <c r="L257" s="76">
        <v>0</v>
      </c>
      <c r="M257" s="76">
        <v>0</v>
      </c>
      <c r="N257" s="150">
        <v>0</v>
      </c>
      <c r="O257" s="150">
        <v>0</v>
      </c>
      <c r="P257" s="150">
        <v>0</v>
      </c>
      <c r="Q257" s="150">
        <v>0</v>
      </c>
    </row>
    <row r="258" spans="1:17" ht="18" customHeight="1">
      <c r="A258" s="135" t="s">
        <v>425</v>
      </c>
      <c r="B258" s="135" t="s">
        <v>112</v>
      </c>
      <c r="C258" s="135" t="s">
        <v>99</v>
      </c>
      <c r="D258" s="136" t="s">
        <v>428</v>
      </c>
      <c r="E258" s="76">
        <v>156.639</v>
      </c>
      <c r="F258" s="76">
        <v>156.639</v>
      </c>
      <c r="G258" s="76">
        <v>156.639</v>
      </c>
      <c r="H258" s="76">
        <v>0</v>
      </c>
      <c r="I258" s="149">
        <v>0</v>
      </c>
      <c r="J258" s="76">
        <v>0</v>
      </c>
      <c r="K258" s="76">
        <v>0</v>
      </c>
      <c r="L258" s="76">
        <v>0</v>
      </c>
      <c r="M258" s="76">
        <v>0</v>
      </c>
      <c r="N258" s="150">
        <v>0</v>
      </c>
      <c r="O258" s="150">
        <v>0</v>
      </c>
      <c r="P258" s="150">
        <v>0</v>
      </c>
      <c r="Q258" s="150">
        <v>0</v>
      </c>
    </row>
    <row r="259" spans="1:17" ht="18" customHeight="1">
      <c r="A259" s="135" t="s">
        <v>423</v>
      </c>
      <c r="B259" s="135" t="s">
        <v>116</v>
      </c>
      <c r="C259" s="135"/>
      <c r="D259" s="136" t="s">
        <v>429</v>
      </c>
      <c r="E259" s="76">
        <v>5720.1226</v>
      </c>
      <c r="F259" s="76">
        <v>5720.1226</v>
      </c>
      <c r="G259" s="76">
        <v>5720.1226</v>
      </c>
      <c r="H259" s="76">
        <v>0</v>
      </c>
      <c r="I259" s="149">
        <v>0</v>
      </c>
      <c r="J259" s="76">
        <v>0</v>
      </c>
      <c r="K259" s="76">
        <v>0</v>
      </c>
      <c r="L259" s="76">
        <v>0</v>
      </c>
      <c r="M259" s="76">
        <v>0</v>
      </c>
      <c r="N259" s="150">
        <v>0</v>
      </c>
      <c r="O259" s="150">
        <v>0</v>
      </c>
      <c r="P259" s="150">
        <v>0</v>
      </c>
      <c r="Q259" s="150">
        <v>0</v>
      </c>
    </row>
    <row r="260" spans="1:17" ht="18" customHeight="1">
      <c r="A260" s="135" t="s">
        <v>425</v>
      </c>
      <c r="B260" s="135" t="s">
        <v>137</v>
      </c>
      <c r="C260" s="135" t="s">
        <v>99</v>
      </c>
      <c r="D260" s="136" t="s">
        <v>430</v>
      </c>
      <c r="E260" s="76">
        <v>5720.1226</v>
      </c>
      <c r="F260" s="76">
        <v>5720.1226</v>
      </c>
      <c r="G260" s="76">
        <v>5720.1226</v>
      </c>
      <c r="H260" s="76">
        <v>0</v>
      </c>
      <c r="I260" s="149">
        <v>0</v>
      </c>
      <c r="J260" s="76">
        <v>0</v>
      </c>
      <c r="K260" s="76">
        <v>0</v>
      </c>
      <c r="L260" s="76">
        <v>0</v>
      </c>
      <c r="M260" s="76">
        <v>0</v>
      </c>
      <c r="N260" s="150">
        <v>0</v>
      </c>
      <c r="O260" s="150">
        <v>0</v>
      </c>
      <c r="P260" s="150">
        <v>0</v>
      </c>
      <c r="Q260" s="150">
        <v>0</v>
      </c>
    </row>
    <row r="261" spans="1:17" ht="18" customHeight="1">
      <c r="A261" s="135" t="s">
        <v>431</v>
      </c>
      <c r="B261" s="135"/>
      <c r="C261" s="135"/>
      <c r="D261" s="136" t="s">
        <v>432</v>
      </c>
      <c r="E261" s="76">
        <v>543.234</v>
      </c>
      <c r="F261" s="76">
        <v>543.234</v>
      </c>
      <c r="G261" s="76">
        <v>543.234</v>
      </c>
      <c r="H261" s="76">
        <v>0</v>
      </c>
      <c r="I261" s="149">
        <v>0</v>
      </c>
      <c r="J261" s="76">
        <v>0</v>
      </c>
      <c r="K261" s="76">
        <v>0</v>
      </c>
      <c r="L261" s="76">
        <v>0</v>
      </c>
      <c r="M261" s="76">
        <v>0</v>
      </c>
      <c r="N261" s="150">
        <v>0</v>
      </c>
      <c r="O261" s="150">
        <v>0</v>
      </c>
      <c r="P261" s="150">
        <v>0</v>
      </c>
      <c r="Q261" s="150">
        <v>0</v>
      </c>
    </row>
    <row r="262" spans="1:17" ht="18" customHeight="1">
      <c r="A262" s="135" t="s">
        <v>433</v>
      </c>
      <c r="B262" s="135" t="s">
        <v>99</v>
      </c>
      <c r="C262" s="135"/>
      <c r="D262" s="136" t="s">
        <v>434</v>
      </c>
      <c r="E262" s="76">
        <v>310.1274</v>
      </c>
      <c r="F262" s="76">
        <v>310.1274</v>
      </c>
      <c r="G262" s="76">
        <v>310.1274</v>
      </c>
      <c r="H262" s="76">
        <v>0</v>
      </c>
      <c r="I262" s="149">
        <v>0</v>
      </c>
      <c r="J262" s="76">
        <v>0</v>
      </c>
      <c r="K262" s="76">
        <v>0</v>
      </c>
      <c r="L262" s="76">
        <v>0</v>
      </c>
      <c r="M262" s="76">
        <v>0</v>
      </c>
      <c r="N262" s="150">
        <v>0</v>
      </c>
      <c r="O262" s="150">
        <v>0</v>
      </c>
      <c r="P262" s="150">
        <v>0</v>
      </c>
      <c r="Q262" s="150">
        <v>0</v>
      </c>
    </row>
    <row r="263" spans="1:17" ht="18" customHeight="1">
      <c r="A263" s="135" t="s">
        <v>435</v>
      </c>
      <c r="B263" s="135" t="s">
        <v>102</v>
      </c>
      <c r="C263" s="135" t="s">
        <v>99</v>
      </c>
      <c r="D263" s="136" t="s">
        <v>436</v>
      </c>
      <c r="E263" s="76">
        <v>208.0504</v>
      </c>
      <c r="F263" s="76">
        <v>208.0504</v>
      </c>
      <c r="G263" s="76">
        <v>208.0504</v>
      </c>
      <c r="H263" s="76">
        <v>0</v>
      </c>
      <c r="I263" s="149">
        <v>0</v>
      </c>
      <c r="J263" s="76">
        <v>0</v>
      </c>
      <c r="K263" s="76">
        <v>0</v>
      </c>
      <c r="L263" s="76">
        <v>0</v>
      </c>
      <c r="M263" s="76">
        <v>0</v>
      </c>
      <c r="N263" s="150">
        <v>0</v>
      </c>
      <c r="O263" s="150">
        <v>0</v>
      </c>
      <c r="P263" s="150">
        <v>0</v>
      </c>
      <c r="Q263" s="150">
        <v>0</v>
      </c>
    </row>
    <row r="264" spans="1:17" ht="18" customHeight="1">
      <c r="A264" s="135" t="s">
        <v>435</v>
      </c>
      <c r="B264" s="135" t="s">
        <v>102</v>
      </c>
      <c r="C264" s="135" t="s">
        <v>110</v>
      </c>
      <c r="D264" s="136" t="s">
        <v>437</v>
      </c>
      <c r="E264" s="76">
        <v>0.2</v>
      </c>
      <c r="F264" s="76">
        <v>0.2</v>
      </c>
      <c r="G264" s="76">
        <v>0.2</v>
      </c>
      <c r="H264" s="76">
        <v>0</v>
      </c>
      <c r="I264" s="149">
        <v>0</v>
      </c>
      <c r="J264" s="76">
        <v>0</v>
      </c>
      <c r="K264" s="76">
        <v>0</v>
      </c>
      <c r="L264" s="76">
        <v>0</v>
      </c>
      <c r="M264" s="76">
        <v>0</v>
      </c>
      <c r="N264" s="150">
        <v>0</v>
      </c>
      <c r="O264" s="150">
        <v>0</v>
      </c>
      <c r="P264" s="150">
        <v>0</v>
      </c>
      <c r="Q264" s="150">
        <v>0</v>
      </c>
    </row>
    <row r="265" spans="1:17" ht="18" customHeight="1">
      <c r="A265" s="135" t="s">
        <v>435</v>
      </c>
      <c r="B265" s="135" t="s">
        <v>102</v>
      </c>
      <c r="C265" s="135" t="s">
        <v>118</v>
      </c>
      <c r="D265" s="136" t="s">
        <v>438</v>
      </c>
      <c r="E265" s="76">
        <v>1</v>
      </c>
      <c r="F265" s="76">
        <v>1</v>
      </c>
      <c r="G265" s="76">
        <v>1</v>
      </c>
      <c r="H265" s="76">
        <v>0</v>
      </c>
      <c r="I265" s="149">
        <v>0</v>
      </c>
      <c r="J265" s="76">
        <v>0</v>
      </c>
      <c r="K265" s="76">
        <v>0</v>
      </c>
      <c r="L265" s="76">
        <v>0</v>
      </c>
      <c r="M265" s="76">
        <v>0</v>
      </c>
      <c r="N265" s="150">
        <v>0</v>
      </c>
      <c r="O265" s="150">
        <v>0</v>
      </c>
      <c r="P265" s="150">
        <v>0</v>
      </c>
      <c r="Q265" s="150">
        <v>0</v>
      </c>
    </row>
    <row r="266" spans="1:17" ht="18" customHeight="1">
      <c r="A266" s="135" t="s">
        <v>435</v>
      </c>
      <c r="B266" s="135" t="s">
        <v>102</v>
      </c>
      <c r="C266" s="135" t="s">
        <v>106</v>
      </c>
      <c r="D266" s="136" t="s">
        <v>439</v>
      </c>
      <c r="E266" s="76">
        <v>28.6</v>
      </c>
      <c r="F266" s="76">
        <v>28.6</v>
      </c>
      <c r="G266" s="76">
        <v>28.6</v>
      </c>
      <c r="H266" s="76">
        <v>0</v>
      </c>
      <c r="I266" s="149">
        <v>0</v>
      </c>
      <c r="J266" s="76">
        <v>0</v>
      </c>
      <c r="K266" s="76">
        <v>0</v>
      </c>
      <c r="L266" s="76">
        <v>0</v>
      </c>
      <c r="M266" s="76">
        <v>0</v>
      </c>
      <c r="N266" s="150">
        <v>0</v>
      </c>
      <c r="O266" s="150">
        <v>0</v>
      </c>
      <c r="P266" s="150">
        <v>0</v>
      </c>
      <c r="Q266" s="150">
        <v>0</v>
      </c>
    </row>
    <row r="267" spans="1:17" ht="18" customHeight="1">
      <c r="A267" s="135" t="s">
        <v>435</v>
      </c>
      <c r="B267" s="135" t="s">
        <v>102</v>
      </c>
      <c r="C267" s="135" t="s">
        <v>254</v>
      </c>
      <c r="D267" s="136" t="s">
        <v>440</v>
      </c>
      <c r="E267" s="76">
        <v>6.6</v>
      </c>
      <c r="F267" s="76">
        <v>6.6</v>
      </c>
      <c r="G267" s="76">
        <v>6.6</v>
      </c>
      <c r="H267" s="76">
        <v>0</v>
      </c>
      <c r="I267" s="149">
        <v>0</v>
      </c>
      <c r="J267" s="76">
        <v>0</v>
      </c>
      <c r="K267" s="76">
        <v>0</v>
      </c>
      <c r="L267" s="76">
        <v>0</v>
      </c>
      <c r="M267" s="76">
        <v>0</v>
      </c>
      <c r="N267" s="150">
        <v>0</v>
      </c>
      <c r="O267" s="150">
        <v>0</v>
      </c>
      <c r="P267" s="150">
        <v>0</v>
      </c>
      <c r="Q267" s="150">
        <v>0</v>
      </c>
    </row>
    <row r="268" spans="1:17" ht="18" customHeight="1">
      <c r="A268" s="135" t="s">
        <v>435</v>
      </c>
      <c r="B268" s="135" t="s">
        <v>102</v>
      </c>
      <c r="C268" s="135" t="s">
        <v>441</v>
      </c>
      <c r="D268" s="136" t="s">
        <v>442</v>
      </c>
      <c r="E268" s="76">
        <v>2</v>
      </c>
      <c r="F268" s="76">
        <v>2</v>
      </c>
      <c r="G268" s="76">
        <v>2</v>
      </c>
      <c r="H268" s="76">
        <v>0</v>
      </c>
      <c r="I268" s="149">
        <v>0</v>
      </c>
      <c r="J268" s="76">
        <v>0</v>
      </c>
      <c r="K268" s="76">
        <v>0</v>
      </c>
      <c r="L268" s="76">
        <v>0</v>
      </c>
      <c r="M268" s="76">
        <v>0</v>
      </c>
      <c r="N268" s="150">
        <v>0</v>
      </c>
      <c r="O268" s="150">
        <v>0</v>
      </c>
      <c r="P268" s="150">
        <v>0</v>
      </c>
      <c r="Q268" s="150">
        <v>0</v>
      </c>
    </row>
    <row r="269" spans="1:17" ht="18" customHeight="1">
      <c r="A269" s="135" t="s">
        <v>435</v>
      </c>
      <c r="B269" s="135" t="s">
        <v>102</v>
      </c>
      <c r="C269" s="135" t="s">
        <v>443</v>
      </c>
      <c r="D269" s="136" t="s">
        <v>444</v>
      </c>
      <c r="E269" s="76">
        <v>2</v>
      </c>
      <c r="F269" s="76">
        <v>2</v>
      </c>
      <c r="G269" s="76">
        <v>2</v>
      </c>
      <c r="H269" s="76">
        <v>0</v>
      </c>
      <c r="I269" s="149">
        <v>0</v>
      </c>
      <c r="J269" s="76">
        <v>0</v>
      </c>
      <c r="K269" s="76">
        <v>0</v>
      </c>
      <c r="L269" s="76">
        <v>0</v>
      </c>
      <c r="M269" s="76">
        <v>0</v>
      </c>
      <c r="N269" s="150">
        <v>0</v>
      </c>
      <c r="O269" s="150">
        <v>0</v>
      </c>
      <c r="P269" s="150">
        <v>0</v>
      </c>
      <c r="Q269" s="150">
        <v>0</v>
      </c>
    </row>
    <row r="270" spans="1:17" ht="18" customHeight="1">
      <c r="A270" s="135" t="s">
        <v>435</v>
      </c>
      <c r="B270" s="135" t="s">
        <v>102</v>
      </c>
      <c r="C270" s="135" t="s">
        <v>108</v>
      </c>
      <c r="D270" s="136" t="s">
        <v>445</v>
      </c>
      <c r="E270" s="76">
        <v>61.677</v>
      </c>
      <c r="F270" s="76">
        <v>61.677</v>
      </c>
      <c r="G270" s="76">
        <v>61.677</v>
      </c>
      <c r="H270" s="76">
        <v>0</v>
      </c>
      <c r="I270" s="149">
        <v>0</v>
      </c>
      <c r="J270" s="76">
        <v>0</v>
      </c>
      <c r="K270" s="76">
        <v>0</v>
      </c>
      <c r="L270" s="76">
        <v>0</v>
      </c>
      <c r="M270" s="76">
        <v>0</v>
      </c>
      <c r="N270" s="150">
        <v>0</v>
      </c>
      <c r="O270" s="150">
        <v>0</v>
      </c>
      <c r="P270" s="150">
        <v>0</v>
      </c>
      <c r="Q270" s="150">
        <v>0</v>
      </c>
    </row>
    <row r="271" spans="1:17" ht="18" customHeight="1">
      <c r="A271" s="135" t="s">
        <v>433</v>
      </c>
      <c r="B271" s="135" t="s">
        <v>110</v>
      </c>
      <c r="C271" s="135"/>
      <c r="D271" s="136" t="s">
        <v>446</v>
      </c>
      <c r="E271" s="76">
        <v>19.3</v>
      </c>
      <c r="F271" s="76">
        <v>19.3</v>
      </c>
      <c r="G271" s="76">
        <v>19.3</v>
      </c>
      <c r="H271" s="76">
        <v>0</v>
      </c>
      <c r="I271" s="149">
        <v>0</v>
      </c>
      <c r="J271" s="76">
        <v>0</v>
      </c>
      <c r="K271" s="76">
        <v>0</v>
      </c>
      <c r="L271" s="76">
        <v>0</v>
      </c>
      <c r="M271" s="76">
        <v>0</v>
      </c>
      <c r="N271" s="150">
        <v>0</v>
      </c>
      <c r="O271" s="150">
        <v>0</v>
      </c>
      <c r="P271" s="150">
        <v>0</v>
      </c>
      <c r="Q271" s="150">
        <v>0</v>
      </c>
    </row>
    <row r="272" spans="1:17" ht="18" customHeight="1">
      <c r="A272" s="135" t="s">
        <v>435</v>
      </c>
      <c r="B272" s="135" t="s">
        <v>112</v>
      </c>
      <c r="C272" s="135" t="s">
        <v>212</v>
      </c>
      <c r="D272" s="136" t="s">
        <v>447</v>
      </c>
      <c r="E272" s="76">
        <v>5</v>
      </c>
      <c r="F272" s="76">
        <v>5</v>
      </c>
      <c r="G272" s="76">
        <v>5</v>
      </c>
      <c r="H272" s="76">
        <v>0</v>
      </c>
      <c r="I272" s="149">
        <v>0</v>
      </c>
      <c r="J272" s="76">
        <v>0</v>
      </c>
      <c r="K272" s="76">
        <v>0</v>
      </c>
      <c r="L272" s="76">
        <v>0</v>
      </c>
      <c r="M272" s="76">
        <v>0</v>
      </c>
      <c r="N272" s="150">
        <v>0</v>
      </c>
      <c r="O272" s="150">
        <v>0</v>
      </c>
      <c r="P272" s="150">
        <v>0</v>
      </c>
      <c r="Q272" s="150">
        <v>0</v>
      </c>
    </row>
    <row r="273" spans="1:17" ht="18" customHeight="1">
      <c r="A273" s="135" t="s">
        <v>435</v>
      </c>
      <c r="B273" s="135" t="s">
        <v>112</v>
      </c>
      <c r="C273" s="135" t="s">
        <v>108</v>
      </c>
      <c r="D273" s="136" t="s">
        <v>448</v>
      </c>
      <c r="E273" s="76">
        <v>14.3</v>
      </c>
      <c r="F273" s="76">
        <v>14.3</v>
      </c>
      <c r="G273" s="76">
        <v>14.3</v>
      </c>
      <c r="H273" s="76">
        <v>0</v>
      </c>
      <c r="I273" s="149">
        <v>0</v>
      </c>
      <c r="J273" s="76">
        <v>0</v>
      </c>
      <c r="K273" s="76">
        <v>0</v>
      </c>
      <c r="L273" s="76">
        <v>0</v>
      </c>
      <c r="M273" s="76">
        <v>0</v>
      </c>
      <c r="N273" s="150">
        <v>0</v>
      </c>
      <c r="O273" s="150">
        <v>0</v>
      </c>
      <c r="P273" s="150">
        <v>0</v>
      </c>
      <c r="Q273" s="150">
        <v>0</v>
      </c>
    </row>
    <row r="274" spans="1:17" ht="18" customHeight="1">
      <c r="A274" s="135" t="s">
        <v>433</v>
      </c>
      <c r="B274" s="135" t="s">
        <v>120</v>
      </c>
      <c r="C274" s="135"/>
      <c r="D274" s="136" t="s">
        <v>449</v>
      </c>
      <c r="E274" s="76">
        <v>22.8</v>
      </c>
      <c r="F274" s="76">
        <v>22.8</v>
      </c>
      <c r="G274" s="76">
        <v>22.8</v>
      </c>
      <c r="H274" s="76">
        <v>0</v>
      </c>
      <c r="I274" s="149">
        <v>0</v>
      </c>
      <c r="J274" s="76">
        <v>0</v>
      </c>
      <c r="K274" s="76">
        <v>0</v>
      </c>
      <c r="L274" s="76">
        <v>0</v>
      </c>
      <c r="M274" s="76">
        <v>0</v>
      </c>
      <c r="N274" s="150">
        <v>0</v>
      </c>
      <c r="O274" s="150">
        <v>0</v>
      </c>
      <c r="P274" s="150">
        <v>0</v>
      </c>
      <c r="Q274" s="150">
        <v>0</v>
      </c>
    </row>
    <row r="275" spans="1:17" ht="18" customHeight="1">
      <c r="A275" s="135" t="s">
        <v>435</v>
      </c>
      <c r="B275" s="135" t="s">
        <v>122</v>
      </c>
      <c r="C275" s="135" t="s">
        <v>162</v>
      </c>
      <c r="D275" s="136" t="s">
        <v>450</v>
      </c>
      <c r="E275" s="76">
        <v>8.8</v>
      </c>
      <c r="F275" s="76">
        <v>8.8</v>
      </c>
      <c r="G275" s="76">
        <v>8.8</v>
      </c>
      <c r="H275" s="76">
        <v>0</v>
      </c>
      <c r="I275" s="149">
        <v>0</v>
      </c>
      <c r="J275" s="76">
        <v>0</v>
      </c>
      <c r="K275" s="76">
        <v>0</v>
      </c>
      <c r="L275" s="76">
        <v>0</v>
      </c>
      <c r="M275" s="76">
        <v>0</v>
      </c>
      <c r="N275" s="150">
        <v>0</v>
      </c>
      <c r="O275" s="150">
        <v>0</v>
      </c>
      <c r="P275" s="150">
        <v>0</v>
      </c>
      <c r="Q275" s="150">
        <v>0</v>
      </c>
    </row>
    <row r="276" spans="1:17" ht="18" customHeight="1">
      <c r="A276" s="135" t="s">
        <v>435</v>
      </c>
      <c r="B276" s="135" t="s">
        <v>122</v>
      </c>
      <c r="C276" s="135" t="s">
        <v>399</v>
      </c>
      <c r="D276" s="136" t="s">
        <v>451</v>
      </c>
      <c r="E276" s="76">
        <v>7</v>
      </c>
      <c r="F276" s="76">
        <v>7</v>
      </c>
      <c r="G276" s="76">
        <v>7</v>
      </c>
      <c r="H276" s="76">
        <v>0</v>
      </c>
      <c r="I276" s="149">
        <v>0</v>
      </c>
      <c r="J276" s="76">
        <v>0</v>
      </c>
      <c r="K276" s="76">
        <v>0</v>
      </c>
      <c r="L276" s="76">
        <v>0</v>
      </c>
      <c r="M276" s="76">
        <v>0</v>
      </c>
      <c r="N276" s="150">
        <v>0</v>
      </c>
      <c r="O276" s="150">
        <v>0</v>
      </c>
      <c r="P276" s="150">
        <v>0</v>
      </c>
      <c r="Q276" s="150">
        <v>0</v>
      </c>
    </row>
    <row r="277" spans="1:17" ht="18" customHeight="1">
      <c r="A277" s="135" t="s">
        <v>435</v>
      </c>
      <c r="B277" s="135" t="s">
        <v>122</v>
      </c>
      <c r="C277" s="135" t="s">
        <v>108</v>
      </c>
      <c r="D277" s="136" t="s">
        <v>452</v>
      </c>
      <c r="E277" s="76">
        <v>7</v>
      </c>
      <c r="F277" s="76">
        <v>7</v>
      </c>
      <c r="G277" s="76">
        <v>7</v>
      </c>
      <c r="H277" s="76">
        <v>0</v>
      </c>
      <c r="I277" s="149">
        <v>0</v>
      </c>
      <c r="J277" s="76">
        <v>0</v>
      </c>
      <c r="K277" s="76">
        <v>0</v>
      </c>
      <c r="L277" s="76">
        <v>0</v>
      </c>
      <c r="M277" s="76">
        <v>0</v>
      </c>
      <c r="N277" s="150">
        <v>0</v>
      </c>
      <c r="O277" s="150">
        <v>0</v>
      </c>
      <c r="P277" s="150">
        <v>0</v>
      </c>
      <c r="Q277" s="150">
        <v>0</v>
      </c>
    </row>
    <row r="278" spans="1:17" ht="18" customHeight="1">
      <c r="A278" s="135" t="s">
        <v>433</v>
      </c>
      <c r="B278" s="135" t="s">
        <v>116</v>
      </c>
      <c r="C278" s="135"/>
      <c r="D278" s="136" t="s">
        <v>453</v>
      </c>
      <c r="E278" s="76">
        <v>120</v>
      </c>
      <c r="F278" s="76">
        <v>120</v>
      </c>
      <c r="G278" s="76">
        <v>120</v>
      </c>
      <c r="H278" s="76">
        <v>0</v>
      </c>
      <c r="I278" s="149">
        <v>0</v>
      </c>
      <c r="J278" s="76">
        <v>0</v>
      </c>
      <c r="K278" s="76">
        <v>0</v>
      </c>
      <c r="L278" s="76">
        <v>0</v>
      </c>
      <c r="M278" s="76">
        <v>0</v>
      </c>
      <c r="N278" s="150">
        <v>0</v>
      </c>
      <c r="O278" s="150">
        <v>0</v>
      </c>
      <c r="P278" s="150">
        <v>0</v>
      </c>
      <c r="Q278" s="150">
        <v>0</v>
      </c>
    </row>
    <row r="279" spans="1:17" ht="18" customHeight="1">
      <c r="A279" s="135" t="s">
        <v>435</v>
      </c>
      <c r="B279" s="135" t="s">
        <v>137</v>
      </c>
      <c r="C279" s="135" t="s">
        <v>108</v>
      </c>
      <c r="D279" s="136" t="s">
        <v>454</v>
      </c>
      <c r="E279" s="76">
        <v>120</v>
      </c>
      <c r="F279" s="76">
        <v>120</v>
      </c>
      <c r="G279" s="76">
        <v>120</v>
      </c>
      <c r="H279" s="76">
        <v>0</v>
      </c>
      <c r="I279" s="149">
        <v>0</v>
      </c>
      <c r="J279" s="76">
        <v>0</v>
      </c>
      <c r="K279" s="76">
        <v>0</v>
      </c>
      <c r="L279" s="76">
        <v>0</v>
      </c>
      <c r="M279" s="76">
        <v>0</v>
      </c>
      <c r="N279" s="150">
        <v>0</v>
      </c>
      <c r="O279" s="150">
        <v>0</v>
      </c>
      <c r="P279" s="150">
        <v>0</v>
      </c>
      <c r="Q279" s="150">
        <v>0</v>
      </c>
    </row>
    <row r="280" spans="1:17" ht="18" customHeight="1">
      <c r="A280" s="135" t="s">
        <v>433</v>
      </c>
      <c r="B280" s="135" t="s">
        <v>118</v>
      </c>
      <c r="C280" s="135"/>
      <c r="D280" s="136" t="s">
        <v>455</v>
      </c>
      <c r="E280" s="76">
        <v>55</v>
      </c>
      <c r="F280" s="76">
        <v>55</v>
      </c>
      <c r="G280" s="76">
        <v>55</v>
      </c>
      <c r="H280" s="76">
        <v>0</v>
      </c>
      <c r="I280" s="149">
        <v>0</v>
      </c>
      <c r="J280" s="76">
        <v>0</v>
      </c>
      <c r="K280" s="76">
        <v>0</v>
      </c>
      <c r="L280" s="76">
        <v>0</v>
      </c>
      <c r="M280" s="76">
        <v>0</v>
      </c>
      <c r="N280" s="150">
        <v>0</v>
      </c>
      <c r="O280" s="150">
        <v>0</v>
      </c>
      <c r="P280" s="150">
        <v>0</v>
      </c>
      <c r="Q280" s="150">
        <v>0</v>
      </c>
    </row>
    <row r="281" spans="1:17" ht="18" customHeight="1">
      <c r="A281" s="135" t="s">
        <v>435</v>
      </c>
      <c r="B281" s="135" t="s">
        <v>144</v>
      </c>
      <c r="C281" s="135" t="s">
        <v>104</v>
      </c>
      <c r="D281" s="136" t="s">
        <v>456</v>
      </c>
      <c r="E281" s="76">
        <v>55</v>
      </c>
      <c r="F281" s="76">
        <v>55</v>
      </c>
      <c r="G281" s="76">
        <v>55</v>
      </c>
      <c r="H281" s="76">
        <v>0</v>
      </c>
      <c r="I281" s="149">
        <v>0</v>
      </c>
      <c r="J281" s="76">
        <v>0</v>
      </c>
      <c r="K281" s="76">
        <v>0</v>
      </c>
      <c r="L281" s="76">
        <v>0</v>
      </c>
      <c r="M281" s="76">
        <v>0</v>
      </c>
      <c r="N281" s="150">
        <v>0</v>
      </c>
      <c r="O281" s="150">
        <v>0</v>
      </c>
      <c r="P281" s="150">
        <v>0</v>
      </c>
      <c r="Q281" s="150">
        <v>0</v>
      </c>
    </row>
    <row r="282" spans="1:17" ht="18" customHeight="1">
      <c r="A282" s="135" t="s">
        <v>433</v>
      </c>
      <c r="B282" s="135" t="s">
        <v>127</v>
      </c>
      <c r="C282" s="135"/>
      <c r="D282" s="136" t="s">
        <v>457</v>
      </c>
      <c r="E282" s="76">
        <v>16.0066</v>
      </c>
      <c r="F282" s="76">
        <v>16.0066</v>
      </c>
      <c r="G282" s="76">
        <v>16.0066</v>
      </c>
      <c r="H282" s="76">
        <v>0</v>
      </c>
      <c r="I282" s="149">
        <v>0</v>
      </c>
      <c r="J282" s="76">
        <v>0</v>
      </c>
      <c r="K282" s="76">
        <v>0</v>
      </c>
      <c r="L282" s="76">
        <v>0</v>
      </c>
      <c r="M282" s="76">
        <v>0</v>
      </c>
      <c r="N282" s="150">
        <v>0</v>
      </c>
      <c r="O282" s="150">
        <v>0</v>
      </c>
      <c r="P282" s="150">
        <v>0</v>
      </c>
      <c r="Q282" s="150">
        <v>0</v>
      </c>
    </row>
    <row r="283" spans="1:17" ht="18" customHeight="1">
      <c r="A283" s="135" t="s">
        <v>435</v>
      </c>
      <c r="B283" s="135" t="s">
        <v>150</v>
      </c>
      <c r="C283" s="135" t="s">
        <v>116</v>
      </c>
      <c r="D283" s="136" t="s">
        <v>458</v>
      </c>
      <c r="E283" s="76">
        <v>16.0066</v>
      </c>
      <c r="F283" s="76">
        <v>16.0066</v>
      </c>
      <c r="G283" s="76">
        <v>16.0066</v>
      </c>
      <c r="H283" s="76">
        <v>0</v>
      </c>
      <c r="I283" s="149">
        <v>0</v>
      </c>
      <c r="J283" s="76">
        <v>0</v>
      </c>
      <c r="K283" s="76">
        <v>0</v>
      </c>
      <c r="L283" s="76">
        <v>0</v>
      </c>
      <c r="M283" s="76">
        <v>0</v>
      </c>
      <c r="N283" s="150">
        <v>0</v>
      </c>
      <c r="O283" s="150">
        <v>0</v>
      </c>
      <c r="P283" s="150">
        <v>0</v>
      </c>
      <c r="Q283" s="150">
        <v>0</v>
      </c>
    </row>
    <row r="284" spans="1:17" ht="18" customHeight="1">
      <c r="A284" s="135" t="s">
        <v>459</v>
      </c>
      <c r="B284" s="135"/>
      <c r="C284" s="135"/>
      <c r="D284" s="136" t="s">
        <v>460</v>
      </c>
      <c r="E284" s="76">
        <v>676.9706</v>
      </c>
      <c r="F284" s="76">
        <v>676.9706</v>
      </c>
      <c r="G284" s="76">
        <v>676.9706</v>
      </c>
      <c r="H284" s="76">
        <v>0</v>
      </c>
      <c r="I284" s="149">
        <v>0</v>
      </c>
      <c r="J284" s="76">
        <v>0</v>
      </c>
      <c r="K284" s="76">
        <v>0</v>
      </c>
      <c r="L284" s="76">
        <v>0</v>
      </c>
      <c r="M284" s="76">
        <v>0</v>
      </c>
      <c r="N284" s="150">
        <v>0</v>
      </c>
      <c r="O284" s="150">
        <v>0</v>
      </c>
      <c r="P284" s="150">
        <v>0</v>
      </c>
      <c r="Q284" s="150">
        <v>0</v>
      </c>
    </row>
    <row r="285" spans="1:17" ht="18" customHeight="1">
      <c r="A285" s="135" t="s">
        <v>461</v>
      </c>
      <c r="B285" s="135" t="s">
        <v>116</v>
      </c>
      <c r="C285" s="135"/>
      <c r="D285" s="136" t="s">
        <v>462</v>
      </c>
      <c r="E285" s="76">
        <v>197.3061</v>
      </c>
      <c r="F285" s="76">
        <v>197.3061</v>
      </c>
      <c r="G285" s="76">
        <v>197.3061</v>
      </c>
      <c r="H285" s="76">
        <v>0</v>
      </c>
      <c r="I285" s="149">
        <v>0</v>
      </c>
      <c r="J285" s="76">
        <v>0</v>
      </c>
      <c r="K285" s="76">
        <v>0</v>
      </c>
      <c r="L285" s="76">
        <v>0</v>
      </c>
      <c r="M285" s="76">
        <v>0</v>
      </c>
      <c r="N285" s="150">
        <v>0</v>
      </c>
      <c r="O285" s="150">
        <v>0</v>
      </c>
      <c r="P285" s="150">
        <v>0</v>
      </c>
      <c r="Q285" s="150">
        <v>0</v>
      </c>
    </row>
    <row r="286" spans="1:17" ht="18" customHeight="1">
      <c r="A286" s="135" t="s">
        <v>463</v>
      </c>
      <c r="B286" s="135" t="s">
        <v>137</v>
      </c>
      <c r="C286" s="135" t="s">
        <v>99</v>
      </c>
      <c r="D286" s="136" t="s">
        <v>464</v>
      </c>
      <c r="E286" s="76">
        <v>154.0261</v>
      </c>
      <c r="F286" s="76">
        <v>154.0261</v>
      </c>
      <c r="G286" s="76">
        <v>154.0261</v>
      </c>
      <c r="H286" s="76">
        <v>0</v>
      </c>
      <c r="I286" s="149">
        <v>0</v>
      </c>
      <c r="J286" s="76">
        <v>0</v>
      </c>
      <c r="K286" s="76">
        <v>0</v>
      </c>
      <c r="L286" s="76">
        <v>0</v>
      </c>
      <c r="M286" s="76">
        <v>0</v>
      </c>
      <c r="N286" s="150">
        <v>0</v>
      </c>
      <c r="O286" s="150">
        <v>0</v>
      </c>
      <c r="P286" s="150">
        <v>0</v>
      </c>
      <c r="Q286" s="150">
        <v>0</v>
      </c>
    </row>
    <row r="287" spans="1:17" ht="18" customHeight="1">
      <c r="A287" s="135" t="s">
        <v>463</v>
      </c>
      <c r="B287" s="135" t="s">
        <v>137</v>
      </c>
      <c r="C287" s="135" t="s">
        <v>110</v>
      </c>
      <c r="D287" s="136" t="s">
        <v>465</v>
      </c>
      <c r="E287" s="76">
        <v>30</v>
      </c>
      <c r="F287" s="76">
        <v>30</v>
      </c>
      <c r="G287" s="76">
        <v>30</v>
      </c>
      <c r="H287" s="76">
        <v>0</v>
      </c>
      <c r="I287" s="149">
        <v>0</v>
      </c>
      <c r="J287" s="76">
        <v>0</v>
      </c>
      <c r="K287" s="76">
        <v>0</v>
      </c>
      <c r="L287" s="76">
        <v>0</v>
      </c>
      <c r="M287" s="76">
        <v>0</v>
      </c>
      <c r="N287" s="150">
        <v>0</v>
      </c>
      <c r="O287" s="150">
        <v>0</v>
      </c>
      <c r="P287" s="150">
        <v>0</v>
      </c>
      <c r="Q287" s="150">
        <v>0</v>
      </c>
    </row>
    <row r="288" spans="1:17" ht="18" customHeight="1">
      <c r="A288" s="135" t="s">
        <v>463</v>
      </c>
      <c r="B288" s="135" t="s">
        <v>137</v>
      </c>
      <c r="C288" s="135" t="s">
        <v>108</v>
      </c>
      <c r="D288" s="136" t="s">
        <v>466</v>
      </c>
      <c r="E288" s="76">
        <v>13.28</v>
      </c>
      <c r="F288" s="76">
        <v>13.28</v>
      </c>
      <c r="G288" s="76">
        <v>13.28</v>
      </c>
      <c r="H288" s="76">
        <v>0</v>
      </c>
      <c r="I288" s="149">
        <v>0</v>
      </c>
      <c r="J288" s="76">
        <v>0</v>
      </c>
      <c r="K288" s="76">
        <v>0</v>
      </c>
      <c r="L288" s="76">
        <v>0</v>
      </c>
      <c r="M288" s="76">
        <v>0</v>
      </c>
      <c r="N288" s="150">
        <v>0</v>
      </c>
      <c r="O288" s="150">
        <v>0</v>
      </c>
      <c r="P288" s="150">
        <v>0</v>
      </c>
      <c r="Q288" s="150">
        <v>0</v>
      </c>
    </row>
    <row r="289" spans="1:17" ht="18" customHeight="1">
      <c r="A289" s="135" t="s">
        <v>461</v>
      </c>
      <c r="B289" s="135" t="s">
        <v>118</v>
      </c>
      <c r="C289" s="135"/>
      <c r="D289" s="136" t="s">
        <v>467</v>
      </c>
      <c r="E289" s="76">
        <v>90.7735</v>
      </c>
      <c r="F289" s="76">
        <v>90.7735</v>
      </c>
      <c r="G289" s="76">
        <v>90.7735</v>
      </c>
      <c r="H289" s="76">
        <v>0</v>
      </c>
      <c r="I289" s="149">
        <v>0</v>
      </c>
      <c r="J289" s="76">
        <v>0</v>
      </c>
      <c r="K289" s="76">
        <v>0</v>
      </c>
      <c r="L289" s="76">
        <v>0</v>
      </c>
      <c r="M289" s="76">
        <v>0</v>
      </c>
      <c r="N289" s="150">
        <v>0</v>
      </c>
      <c r="O289" s="150">
        <v>0</v>
      </c>
      <c r="P289" s="150">
        <v>0</v>
      </c>
      <c r="Q289" s="150">
        <v>0</v>
      </c>
    </row>
    <row r="290" spans="1:17" ht="18" customHeight="1">
      <c r="A290" s="135" t="s">
        <v>463</v>
      </c>
      <c r="B290" s="135" t="s">
        <v>144</v>
      </c>
      <c r="C290" s="135" t="s">
        <v>99</v>
      </c>
      <c r="D290" s="136" t="s">
        <v>468</v>
      </c>
      <c r="E290" s="76">
        <v>45.5935</v>
      </c>
      <c r="F290" s="76">
        <v>45.5935</v>
      </c>
      <c r="G290" s="76">
        <v>45.5935</v>
      </c>
      <c r="H290" s="76">
        <v>0</v>
      </c>
      <c r="I290" s="149">
        <v>0</v>
      </c>
      <c r="J290" s="76">
        <v>0</v>
      </c>
      <c r="K290" s="76">
        <v>0</v>
      </c>
      <c r="L290" s="76">
        <v>0</v>
      </c>
      <c r="M290" s="76">
        <v>0</v>
      </c>
      <c r="N290" s="150">
        <v>0</v>
      </c>
      <c r="O290" s="150">
        <v>0</v>
      </c>
      <c r="P290" s="150">
        <v>0</v>
      </c>
      <c r="Q290" s="150">
        <v>0</v>
      </c>
    </row>
    <row r="291" spans="1:17" ht="18" customHeight="1">
      <c r="A291" s="135" t="s">
        <v>463</v>
      </c>
      <c r="B291" s="135" t="s">
        <v>144</v>
      </c>
      <c r="C291" s="135" t="s">
        <v>110</v>
      </c>
      <c r="D291" s="136" t="s">
        <v>469</v>
      </c>
      <c r="E291" s="76">
        <v>9.29</v>
      </c>
      <c r="F291" s="76">
        <v>9.29</v>
      </c>
      <c r="G291" s="76">
        <v>9.29</v>
      </c>
      <c r="H291" s="76">
        <v>0</v>
      </c>
      <c r="I291" s="149">
        <v>0</v>
      </c>
      <c r="J291" s="76">
        <v>0</v>
      </c>
      <c r="K291" s="76">
        <v>0</v>
      </c>
      <c r="L291" s="76">
        <v>0</v>
      </c>
      <c r="M291" s="76">
        <v>0</v>
      </c>
      <c r="N291" s="150">
        <v>0</v>
      </c>
      <c r="O291" s="150">
        <v>0</v>
      </c>
      <c r="P291" s="150">
        <v>0</v>
      </c>
      <c r="Q291" s="150">
        <v>0</v>
      </c>
    </row>
    <row r="292" spans="1:17" ht="18" customHeight="1">
      <c r="A292" s="135" t="s">
        <v>463</v>
      </c>
      <c r="B292" s="135" t="s">
        <v>144</v>
      </c>
      <c r="C292" s="135" t="s">
        <v>116</v>
      </c>
      <c r="D292" s="136" t="s">
        <v>470</v>
      </c>
      <c r="E292" s="76">
        <v>19.5</v>
      </c>
      <c r="F292" s="76">
        <v>19.5</v>
      </c>
      <c r="G292" s="76">
        <v>19.5</v>
      </c>
      <c r="H292" s="76">
        <v>0</v>
      </c>
      <c r="I292" s="149">
        <v>0</v>
      </c>
      <c r="J292" s="76">
        <v>0</v>
      </c>
      <c r="K292" s="76">
        <v>0</v>
      </c>
      <c r="L292" s="76">
        <v>0</v>
      </c>
      <c r="M292" s="76">
        <v>0</v>
      </c>
      <c r="N292" s="150">
        <v>0</v>
      </c>
      <c r="O292" s="150">
        <v>0</v>
      </c>
      <c r="P292" s="150">
        <v>0</v>
      </c>
      <c r="Q292" s="150">
        <v>0</v>
      </c>
    </row>
    <row r="293" spans="1:17" ht="18" customHeight="1">
      <c r="A293" s="135" t="s">
        <v>463</v>
      </c>
      <c r="B293" s="135" t="s">
        <v>144</v>
      </c>
      <c r="C293" s="135" t="s">
        <v>118</v>
      </c>
      <c r="D293" s="136" t="s">
        <v>471</v>
      </c>
      <c r="E293" s="76">
        <v>2</v>
      </c>
      <c r="F293" s="76">
        <v>2</v>
      </c>
      <c r="G293" s="76">
        <v>2</v>
      </c>
      <c r="H293" s="76">
        <v>0</v>
      </c>
      <c r="I293" s="149">
        <v>0</v>
      </c>
      <c r="J293" s="76">
        <v>0</v>
      </c>
      <c r="K293" s="76">
        <v>0</v>
      </c>
      <c r="L293" s="76">
        <v>0</v>
      </c>
      <c r="M293" s="76">
        <v>0</v>
      </c>
      <c r="N293" s="150">
        <v>0</v>
      </c>
      <c r="O293" s="150">
        <v>0</v>
      </c>
      <c r="P293" s="150">
        <v>0</v>
      </c>
      <c r="Q293" s="150">
        <v>0</v>
      </c>
    </row>
    <row r="294" spans="1:17" ht="18" customHeight="1">
      <c r="A294" s="135" t="s">
        <v>463</v>
      </c>
      <c r="B294" s="135" t="s">
        <v>144</v>
      </c>
      <c r="C294" s="135" t="s">
        <v>108</v>
      </c>
      <c r="D294" s="136" t="s">
        <v>472</v>
      </c>
      <c r="E294" s="76">
        <v>14.39</v>
      </c>
      <c r="F294" s="76">
        <v>14.39</v>
      </c>
      <c r="G294" s="76">
        <v>14.39</v>
      </c>
      <c r="H294" s="76">
        <v>0</v>
      </c>
      <c r="I294" s="149">
        <v>0</v>
      </c>
      <c r="J294" s="76">
        <v>0</v>
      </c>
      <c r="K294" s="76">
        <v>0</v>
      </c>
      <c r="L294" s="76">
        <v>0</v>
      </c>
      <c r="M294" s="76">
        <v>0</v>
      </c>
      <c r="N294" s="150">
        <v>0</v>
      </c>
      <c r="O294" s="150">
        <v>0</v>
      </c>
      <c r="P294" s="150">
        <v>0</v>
      </c>
      <c r="Q294" s="150">
        <v>0</v>
      </c>
    </row>
    <row r="295" spans="1:17" ht="18" customHeight="1">
      <c r="A295" s="135" t="s">
        <v>461</v>
      </c>
      <c r="B295" s="135" t="s">
        <v>106</v>
      </c>
      <c r="C295" s="135"/>
      <c r="D295" s="136" t="s">
        <v>473</v>
      </c>
      <c r="E295" s="76">
        <v>388.891</v>
      </c>
      <c r="F295" s="76">
        <v>388.891</v>
      </c>
      <c r="G295" s="76">
        <v>388.891</v>
      </c>
      <c r="H295" s="76">
        <v>0</v>
      </c>
      <c r="I295" s="149">
        <v>0</v>
      </c>
      <c r="J295" s="76">
        <v>0</v>
      </c>
      <c r="K295" s="76">
        <v>0</v>
      </c>
      <c r="L295" s="76">
        <v>0</v>
      </c>
      <c r="M295" s="76">
        <v>0</v>
      </c>
      <c r="N295" s="150">
        <v>0</v>
      </c>
      <c r="O295" s="150">
        <v>0</v>
      </c>
      <c r="P295" s="150">
        <v>0</v>
      </c>
      <c r="Q295" s="150">
        <v>0</v>
      </c>
    </row>
    <row r="296" spans="1:17" ht="18" customHeight="1">
      <c r="A296" s="135" t="s">
        <v>463</v>
      </c>
      <c r="B296" s="135" t="s">
        <v>153</v>
      </c>
      <c r="C296" s="135" t="s">
        <v>110</v>
      </c>
      <c r="D296" s="136" t="s">
        <v>474</v>
      </c>
      <c r="E296" s="76">
        <v>31.2</v>
      </c>
      <c r="F296" s="76">
        <v>31.2</v>
      </c>
      <c r="G296" s="76">
        <v>31.2</v>
      </c>
      <c r="H296" s="76">
        <v>0</v>
      </c>
      <c r="I296" s="149">
        <v>0</v>
      </c>
      <c r="J296" s="76">
        <v>0</v>
      </c>
      <c r="K296" s="76">
        <v>0</v>
      </c>
      <c r="L296" s="76">
        <v>0</v>
      </c>
      <c r="M296" s="76">
        <v>0</v>
      </c>
      <c r="N296" s="150">
        <v>0</v>
      </c>
      <c r="O296" s="150">
        <v>0</v>
      </c>
      <c r="P296" s="150">
        <v>0</v>
      </c>
      <c r="Q296" s="150">
        <v>0</v>
      </c>
    </row>
    <row r="297" spans="1:17" ht="18" customHeight="1">
      <c r="A297" s="135" t="s">
        <v>463</v>
      </c>
      <c r="B297" s="135" t="s">
        <v>153</v>
      </c>
      <c r="C297" s="135" t="s">
        <v>108</v>
      </c>
      <c r="D297" s="136" t="s">
        <v>475</v>
      </c>
      <c r="E297" s="76">
        <v>357.691</v>
      </c>
      <c r="F297" s="76">
        <v>357.691</v>
      </c>
      <c r="G297" s="76">
        <v>357.691</v>
      </c>
      <c r="H297" s="76">
        <v>0</v>
      </c>
      <c r="I297" s="149">
        <v>0</v>
      </c>
      <c r="J297" s="76">
        <v>0</v>
      </c>
      <c r="K297" s="76">
        <v>0</v>
      </c>
      <c r="L297" s="76">
        <v>0</v>
      </c>
      <c r="M297" s="76">
        <v>0</v>
      </c>
      <c r="N297" s="150">
        <v>0</v>
      </c>
      <c r="O297" s="150">
        <v>0</v>
      </c>
      <c r="P297" s="150">
        <v>0</v>
      </c>
      <c r="Q297" s="150">
        <v>0</v>
      </c>
    </row>
    <row r="298" spans="1:17" ht="18" customHeight="1">
      <c r="A298" s="135" t="s">
        <v>476</v>
      </c>
      <c r="B298" s="135"/>
      <c r="C298" s="135"/>
      <c r="D298" s="136" t="s">
        <v>477</v>
      </c>
      <c r="E298" s="76">
        <v>232.3809</v>
      </c>
      <c r="F298" s="76">
        <v>232.3809</v>
      </c>
      <c r="G298" s="76">
        <v>232.3809</v>
      </c>
      <c r="H298" s="76">
        <v>0</v>
      </c>
      <c r="I298" s="149">
        <v>0</v>
      </c>
      <c r="J298" s="76">
        <v>0</v>
      </c>
      <c r="K298" s="76">
        <v>0</v>
      </c>
      <c r="L298" s="76">
        <v>0</v>
      </c>
      <c r="M298" s="76">
        <v>0</v>
      </c>
      <c r="N298" s="150">
        <v>0</v>
      </c>
      <c r="O298" s="150">
        <v>0</v>
      </c>
      <c r="P298" s="150">
        <v>0</v>
      </c>
      <c r="Q298" s="150">
        <v>0</v>
      </c>
    </row>
    <row r="299" spans="1:17" ht="18" customHeight="1">
      <c r="A299" s="135" t="s">
        <v>478</v>
      </c>
      <c r="B299" s="135" t="s">
        <v>110</v>
      </c>
      <c r="C299" s="135"/>
      <c r="D299" s="136" t="s">
        <v>479</v>
      </c>
      <c r="E299" s="76">
        <v>232.3809</v>
      </c>
      <c r="F299" s="76">
        <v>232.3809</v>
      </c>
      <c r="G299" s="76">
        <v>232.3809</v>
      </c>
      <c r="H299" s="76">
        <v>0</v>
      </c>
      <c r="I299" s="149">
        <v>0</v>
      </c>
      <c r="J299" s="76">
        <v>0</v>
      </c>
      <c r="K299" s="76">
        <v>0</v>
      </c>
      <c r="L299" s="76">
        <v>0</v>
      </c>
      <c r="M299" s="76">
        <v>0</v>
      </c>
      <c r="N299" s="150">
        <v>0</v>
      </c>
      <c r="O299" s="150">
        <v>0</v>
      </c>
      <c r="P299" s="150">
        <v>0</v>
      </c>
      <c r="Q299" s="150">
        <v>0</v>
      </c>
    </row>
    <row r="300" spans="1:17" ht="18" customHeight="1">
      <c r="A300" s="135" t="s">
        <v>480</v>
      </c>
      <c r="B300" s="135" t="s">
        <v>112</v>
      </c>
      <c r="C300" s="135" t="s">
        <v>99</v>
      </c>
      <c r="D300" s="136" t="s">
        <v>481</v>
      </c>
      <c r="E300" s="76">
        <v>136.8709</v>
      </c>
      <c r="F300" s="76">
        <v>136.8709</v>
      </c>
      <c r="G300" s="76">
        <v>136.8709</v>
      </c>
      <c r="H300" s="76">
        <v>0</v>
      </c>
      <c r="I300" s="149">
        <v>0</v>
      </c>
      <c r="J300" s="76">
        <v>0</v>
      </c>
      <c r="K300" s="76">
        <v>0</v>
      </c>
      <c r="L300" s="76">
        <v>0</v>
      </c>
      <c r="M300" s="76">
        <v>0</v>
      </c>
      <c r="N300" s="150">
        <v>0</v>
      </c>
      <c r="O300" s="150">
        <v>0</v>
      </c>
      <c r="P300" s="150">
        <v>0</v>
      </c>
      <c r="Q300" s="150">
        <v>0</v>
      </c>
    </row>
    <row r="301" spans="1:17" ht="18" customHeight="1">
      <c r="A301" s="135" t="s">
        <v>480</v>
      </c>
      <c r="B301" s="135" t="s">
        <v>112</v>
      </c>
      <c r="C301" s="135" t="s">
        <v>110</v>
      </c>
      <c r="D301" s="136" t="s">
        <v>482</v>
      </c>
      <c r="E301" s="76">
        <v>23.5</v>
      </c>
      <c r="F301" s="76">
        <v>23.5</v>
      </c>
      <c r="G301" s="76">
        <v>23.5</v>
      </c>
      <c r="H301" s="76">
        <v>0</v>
      </c>
      <c r="I301" s="149">
        <v>0</v>
      </c>
      <c r="J301" s="76">
        <v>0</v>
      </c>
      <c r="K301" s="76">
        <v>0</v>
      </c>
      <c r="L301" s="76">
        <v>0</v>
      </c>
      <c r="M301" s="76">
        <v>0</v>
      </c>
      <c r="N301" s="150">
        <v>0</v>
      </c>
      <c r="O301" s="150">
        <v>0</v>
      </c>
      <c r="P301" s="150">
        <v>0</v>
      </c>
      <c r="Q301" s="150">
        <v>0</v>
      </c>
    </row>
    <row r="302" spans="1:17" ht="18" customHeight="1">
      <c r="A302" s="135" t="s">
        <v>480</v>
      </c>
      <c r="B302" s="135" t="s">
        <v>112</v>
      </c>
      <c r="C302" s="135" t="s">
        <v>108</v>
      </c>
      <c r="D302" s="136" t="s">
        <v>483</v>
      </c>
      <c r="E302" s="76">
        <v>72.01</v>
      </c>
      <c r="F302" s="76">
        <v>72.01</v>
      </c>
      <c r="G302" s="76">
        <v>72.01</v>
      </c>
      <c r="H302" s="76">
        <v>0</v>
      </c>
      <c r="I302" s="149">
        <v>0</v>
      </c>
      <c r="J302" s="76">
        <v>0</v>
      </c>
      <c r="K302" s="76">
        <v>0</v>
      </c>
      <c r="L302" s="76">
        <v>0</v>
      </c>
      <c r="M302" s="76">
        <v>0</v>
      </c>
      <c r="N302" s="150">
        <v>0</v>
      </c>
      <c r="O302" s="150">
        <v>0</v>
      </c>
      <c r="P302" s="150">
        <v>0</v>
      </c>
      <c r="Q302" s="150">
        <v>0</v>
      </c>
    </row>
    <row r="303" spans="1:17" ht="18" customHeight="1">
      <c r="A303" s="135" t="s">
        <v>484</v>
      </c>
      <c r="B303" s="135"/>
      <c r="C303" s="135"/>
      <c r="D303" s="136" t="s">
        <v>485</v>
      </c>
      <c r="E303" s="76">
        <v>635.4329</v>
      </c>
      <c r="F303" s="76">
        <v>635.4329</v>
      </c>
      <c r="G303" s="76">
        <v>635.4329</v>
      </c>
      <c r="H303" s="76">
        <v>0</v>
      </c>
      <c r="I303" s="149">
        <v>0</v>
      </c>
      <c r="J303" s="76">
        <v>0</v>
      </c>
      <c r="K303" s="76">
        <v>0</v>
      </c>
      <c r="L303" s="76">
        <v>0</v>
      </c>
      <c r="M303" s="76">
        <v>0</v>
      </c>
      <c r="N303" s="150">
        <v>0</v>
      </c>
      <c r="O303" s="150">
        <v>0</v>
      </c>
      <c r="P303" s="150">
        <v>0</v>
      </c>
      <c r="Q303" s="150">
        <v>0</v>
      </c>
    </row>
    <row r="304" spans="1:17" ht="18" customHeight="1">
      <c r="A304" s="135" t="s">
        <v>486</v>
      </c>
      <c r="B304" s="135" t="s">
        <v>110</v>
      </c>
      <c r="C304" s="135"/>
      <c r="D304" s="136" t="s">
        <v>487</v>
      </c>
      <c r="E304" s="76">
        <v>635.4329</v>
      </c>
      <c r="F304" s="76">
        <v>635.4329</v>
      </c>
      <c r="G304" s="76">
        <v>635.4329</v>
      </c>
      <c r="H304" s="76">
        <v>0</v>
      </c>
      <c r="I304" s="149">
        <v>0</v>
      </c>
      <c r="J304" s="76">
        <v>0</v>
      </c>
      <c r="K304" s="76">
        <v>0</v>
      </c>
      <c r="L304" s="76">
        <v>0</v>
      </c>
      <c r="M304" s="76">
        <v>0</v>
      </c>
      <c r="N304" s="150">
        <v>0</v>
      </c>
      <c r="O304" s="150">
        <v>0</v>
      </c>
      <c r="P304" s="150">
        <v>0</v>
      </c>
      <c r="Q304" s="150">
        <v>0</v>
      </c>
    </row>
    <row r="305" spans="1:17" ht="18" customHeight="1">
      <c r="A305" s="135" t="s">
        <v>488</v>
      </c>
      <c r="B305" s="135" t="s">
        <v>112</v>
      </c>
      <c r="C305" s="135" t="s">
        <v>99</v>
      </c>
      <c r="D305" s="136" t="s">
        <v>489</v>
      </c>
      <c r="E305" s="76">
        <v>635.4329</v>
      </c>
      <c r="F305" s="76">
        <v>635.4329</v>
      </c>
      <c r="G305" s="76">
        <v>635.4329</v>
      </c>
      <c r="H305" s="76">
        <v>0</v>
      </c>
      <c r="I305" s="149">
        <v>0</v>
      </c>
      <c r="J305" s="76">
        <v>0</v>
      </c>
      <c r="K305" s="76">
        <v>0</v>
      </c>
      <c r="L305" s="76">
        <v>0</v>
      </c>
      <c r="M305" s="76">
        <v>0</v>
      </c>
      <c r="N305" s="150">
        <v>0</v>
      </c>
      <c r="O305" s="150">
        <v>0</v>
      </c>
      <c r="P305" s="150">
        <v>0</v>
      </c>
      <c r="Q305" s="150">
        <v>0</v>
      </c>
    </row>
    <row r="306" spans="1:17" ht="18" customHeight="1">
      <c r="A306" s="135" t="s">
        <v>490</v>
      </c>
      <c r="B306" s="135"/>
      <c r="C306" s="135"/>
      <c r="D306" s="136" t="s">
        <v>491</v>
      </c>
      <c r="E306" s="76">
        <v>1000</v>
      </c>
      <c r="F306" s="76">
        <v>1000</v>
      </c>
      <c r="G306" s="76">
        <v>1000</v>
      </c>
      <c r="H306" s="76">
        <v>0</v>
      </c>
      <c r="I306" s="149">
        <v>0</v>
      </c>
      <c r="J306" s="76">
        <v>0</v>
      </c>
      <c r="K306" s="76">
        <v>0</v>
      </c>
      <c r="L306" s="76">
        <v>0</v>
      </c>
      <c r="M306" s="76">
        <v>0</v>
      </c>
      <c r="N306" s="150">
        <v>0</v>
      </c>
      <c r="O306" s="150">
        <v>0</v>
      </c>
      <c r="P306" s="150">
        <v>0</v>
      </c>
      <c r="Q306" s="150">
        <v>0</v>
      </c>
    </row>
    <row r="307" spans="1:17" ht="18" customHeight="1">
      <c r="A307" s="135" t="s">
        <v>492</v>
      </c>
      <c r="B307" s="135"/>
      <c r="C307" s="135"/>
      <c r="D307" s="136" t="s">
        <v>493</v>
      </c>
      <c r="E307" s="76">
        <v>1000</v>
      </c>
      <c r="F307" s="76">
        <v>1000</v>
      </c>
      <c r="G307" s="76">
        <v>1000</v>
      </c>
      <c r="H307" s="76">
        <v>0</v>
      </c>
      <c r="I307" s="149">
        <v>0</v>
      </c>
      <c r="J307" s="76">
        <v>0</v>
      </c>
      <c r="K307" s="76">
        <v>0</v>
      </c>
      <c r="L307" s="76">
        <v>0</v>
      </c>
      <c r="M307" s="76">
        <v>0</v>
      </c>
      <c r="N307" s="150">
        <v>0</v>
      </c>
      <c r="O307" s="150">
        <v>0</v>
      </c>
      <c r="P307" s="150">
        <v>0</v>
      </c>
      <c r="Q307" s="150">
        <v>0</v>
      </c>
    </row>
    <row r="308" spans="1:17" ht="18" customHeight="1">
      <c r="A308" s="135" t="s">
        <v>494</v>
      </c>
      <c r="B308" s="135" t="s">
        <v>495</v>
      </c>
      <c r="C308" s="135"/>
      <c r="D308" s="136" t="s">
        <v>496</v>
      </c>
      <c r="E308" s="76">
        <v>1000</v>
      </c>
      <c r="F308" s="76">
        <v>1000</v>
      </c>
      <c r="G308" s="76">
        <v>1000</v>
      </c>
      <c r="H308" s="76">
        <v>0</v>
      </c>
      <c r="I308" s="149">
        <v>0</v>
      </c>
      <c r="J308" s="76">
        <v>0</v>
      </c>
      <c r="K308" s="76">
        <v>0</v>
      </c>
      <c r="L308" s="76">
        <v>0</v>
      </c>
      <c r="M308" s="76">
        <v>0</v>
      </c>
      <c r="N308" s="150">
        <v>0</v>
      </c>
      <c r="O308" s="150">
        <v>0</v>
      </c>
      <c r="P308" s="150">
        <v>0</v>
      </c>
      <c r="Q308" s="150">
        <v>0</v>
      </c>
    </row>
  </sheetData>
  <sheetProtection/>
  <mergeCells count="19">
    <mergeCell ref="O6:O7"/>
    <mergeCell ref="P6:P7"/>
    <mergeCell ref="Q6:Q7"/>
    <mergeCell ref="I5:I7"/>
    <mergeCell ref="J5:J7"/>
    <mergeCell ref="K6:K7"/>
    <mergeCell ref="L6:L7"/>
    <mergeCell ref="M6:M7"/>
    <mergeCell ref="N6:N7"/>
    <mergeCell ref="K5:M5"/>
    <mergeCell ref="N5:Q5"/>
    <mergeCell ref="A5:A7"/>
    <mergeCell ref="B5:B7"/>
    <mergeCell ref="C5:C7"/>
    <mergeCell ref="D4:D7"/>
    <mergeCell ref="E5:E7"/>
    <mergeCell ref="F6:F7"/>
    <mergeCell ref="G6:G7"/>
    <mergeCell ref="H6:H7"/>
  </mergeCells>
  <printOptions horizontalCentered="1"/>
  <pageMargins left="0.75" right="0.75" top="0.98" bottom="0.98" header="0.51" footer="0.51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4"/>
  <sheetViews>
    <sheetView showGridLines="0" showZeros="0" zoomScalePageLayoutView="0" workbookViewId="0" topLeftCell="A40">
      <selection activeCell="I44" sqref="I44"/>
    </sheetView>
  </sheetViews>
  <sheetFormatPr defaultColWidth="9.16015625" defaultRowHeight="15" customHeight="1"/>
  <cols>
    <col min="1" max="3" width="5" style="0" customWidth="1"/>
    <col min="4" max="4" width="27.33203125" style="0" customWidth="1"/>
    <col min="5" max="19" width="12.33203125" style="0" customWidth="1"/>
    <col min="20" max="20" width="6" style="0" customWidth="1"/>
  </cols>
  <sheetData>
    <row r="1" spans="1:20" ht="15" customHeight="1">
      <c r="A1" s="49"/>
      <c r="B1" s="89"/>
      <c r="C1" s="90"/>
      <c r="D1" s="90"/>
      <c r="E1" s="90"/>
      <c r="F1" s="90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49" t="s">
        <v>497</v>
      </c>
      <c r="T1" s="89"/>
    </row>
    <row r="2" spans="1:20" ht="30" customHeight="1">
      <c r="A2" s="69" t="s">
        <v>498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05"/>
    </row>
    <row r="3" spans="1:20" ht="18.75" customHeight="1">
      <c r="A3" s="93"/>
      <c r="B3" s="89"/>
      <c r="C3" s="90"/>
      <c r="D3" s="90"/>
      <c r="E3" s="90"/>
      <c r="F3" s="90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49" t="s">
        <v>4</v>
      </c>
      <c r="T3" s="89"/>
    </row>
    <row r="4" spans="1:20" ht="15" customHeight="1">
      <c r="A4" s="94" t="s">
        <v>74</v>
      </c>
      <c r="B4" s="94"/>
      <c r="C4" s="94"/>
      <c r="D4" s="173" t="s">
        <v>499</v>
      </c>
      <c r="E4" s="174" t="s">
        <v>80</v>
      </c>
      <c r="F4" s="95" t="s">
        <v>500</v>
      </c>
      <c r="G4" s="95"/>
      <c r="H4" s="95"/>
      <c r="I4" s="95"/>
      <c r="J4" s="101" t="s">
        <v>501</v>
      </c>
      <c r="K4" s="101"/>
      <c r="L4" s="101"/>
      <c r="M4" s="101"/>
      <c r="N4" s="101"/>
      <c r="O4" s="101"/>
      <c r="P4" s="101"/>
      <c r="Q4" s="101"/>
      <c r="R4" s="101"/>
      <c r="S4" s="101"/>
      <c r="T4" s="105"/>
    </row>
    <row r="5" spans="1:20" ht="60" customHeight="1">
      <c r="A5" s="16" t="s">
        <v>77</v>
      </c>
      <c r="B5" s="16" t="s">
        <v>78</v>
      </c>
      <c r="C5" s="16" t="s">
        <v>79</v>
      </c>
      <c r="D5" s="173"/>
      <c r="E5" s="174"/>
      <c r="F5" s="102" t="s">
        <v>86</v>
      </c>
      <c r="G5" s="97" t="s">
        <v>502</v>
      </c>
      <c r="H5" s="97" t="s">
        <v>503</v>
      </c>
      <c r="I5" s="97" t="s">
        <v>504</v>
      </c>
      <c r="J5" s="102" t="s">
        <v>86</v>
      </c>
      <c r="K5" s="97" t="s">
        <v>502</v>
      </c>
      <c r="L5" s="97" t="s">
        <v>503</v>
      </c>
      <c r="M5" s="97" t="s">
        <v>504</v>
      </c>
      <c r="N5" s="54" t="s">
        <v>505</v>
      </c>
      <c r="O5" s="54" t="s">
        <v>506</v>
      </c>
      <c r="P5" s="54" t="s">
        <v>507</v>
      </c>
      <c r="Q5" s="54" t="s">
        <v>508</v>
      </c>
      <c r="R5" s="54" t="s">
        <v>509</v>
      </c>
      <c r="S5" s="54" t="s">
        <v>510</v>
      </c>
      <c r="T5" s="105"/>
    </row>
    <row r="6" spans="1:20" ht="17.25" customHeight="1">
      <c r="A6" s="96" t="s">
        <v>94</v>
      </c>
      <c r="B6" s="96" t="s">
        <v>94</v>
      </c>
      <c r="C6" s="96" t="s">
        <v>94</v>
      </c>
      <c r="D6" s="102" t="s">
        <v>94</v>
      </c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30"/>
    </row>
    <row r="7" spans="1:22" ht="17.25" customHeight="1">
      <c r="A7" s="135"/>
      <c r="B7" s="135"/>
      <c r="C7" s="135"/>
      <c r="D7" s="136" t="s">
        <v>95</v>
      </c>
      <c r="E7" s="76">
        <v>67519.8402</v>
      </c>
      <c r="F7" s="76">
        <v>48804.50460000002</v>
      </c>
      <c r="G7" s="76">
        <v>40223.5453</v>
      </c>
      <c r="H7" s="76">
        <v>1817.1149</v>
      </c>
      <c r="I7" s="76">
        <v>6763.8444</v>
      </c>
      <c r="J7" s="76">
        <v>18715.3356</v>
      </c>
      <c r="K7" s="76">
        <v>654.9209</v>
      </c>
      <c r="L7" s="76">
        <v>12045.5497</v>
      </c>
      <c r="M7" s="76">
        <v>1464.77</v>
      </c>
      <c r="N7" s="76">
        <v>784.7</v>
      </c>
      <c r="O7" s="76">
        <v>0</v>
      </c>
      <c r="P7" s="76">
        <v>0</v>
      </c>
      <c r="Q7" s="76">
        <v>0</v>
      </c>
      <c r="R7" s="76">
        <v>3765.395</v>
      </c>
      <c r="S7" s="76">
        <v>0</v>
      </c>
      <c r="T7" s="133"/>
      <c r="U7" s="134"/>
      <c r="V7" s="134"/>
    </row>
    <row r="8" spans="1:22" ht="17.25" customHeight="1">
      <c r="A8" s="135" t="s">
        <v>96</v>
      </c>
      <c r="B8" s="135"/>
      <c r="C8" s="135"/>
      <c r="D8" s="136" t="s">
        <v>97</v>
      </c>
      <c r="E8" s="76">
        <v>7945.8873</v>
      </c>
      <c r="F8" s="76">
        <v>4669.7073</v>
      </c>
      <c r="G8" s="76">
        <v>3845.8264</v>
      </c>
      <c r="H8" s="76">
        <v>823.8809</v>
      </c>
      <c r="I8" s="76">
        <v>0</v>
      </c>
      <c r="J8" s="76">
        <v>3276.18</v>
      </c>
      <c r="K8" s="76">
        <v>120.99</v>
      </c>
      <c r="L8" s="76">
        <v>3004.24</v>
      </c>
      <c r="M8" s="76">
        <v>20.75</v>
      </c>
      <c r="N8" s="76">
        <v>114.7</v>
      </c>
      <c r="O8" s="76">
        <v>0</v>
      </c>
      <c r="P8" s="76">
        <v>0</v>
      </c>
      <c r="Q8" s="76">
        <v>0</v>
      </c>
      <c r="R8" s="76">
        <v>15.5</v>
      </c>
      <c r="S8" s="76">
        <v>0</v>
      </c>
      <c r="T8" s="130"/>
      <c r="U8" s="68"/>
      <c r="V8" s="68"/>
    </row>
    <row r="9" spans="1:21" ht="17.25" customHeight="1">
      <c r="A9" s="135" t="s">
        <v>98</v>
      </c>
      <c r="B9" s="135" t="s">
        <v>99</v>
      </c>
      <c r="C9" s="135"/>
      <c r="D9" s="136" t="s">
        <v>100</v>
      </c>
      <c r="E9" s="76">
        <v>371.9824</v>
      </c>
      <c r="F9" s="76">
        <v>288.7824</v>
      </c>
      <c r="G9" s="76">
        <v>253.8424</v>
      </c>
      <c r="H9" s="76">
        <v>34.94</v>
      </c>
      <c r="I9" s="76">
        <v>0</v>
      </c>
      <c r="J9" s="76">
        <v>83.2</v>
      </c>
      <c r="K9" s="76">
        <v>7.5</v>
      </c>
      <c r="L9" s="76">
        <v>75.7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130"/>
      <c r="U9" s="68"/>
    </row>
    <row r="10" spans="1:20" ht="17.25" customHeight="1">
      <c r="A10" s="135" t="s">
        <v>101</v>
      </c>
      <c r="B10" s="135" t="s">
        <v>102</v>
      </c>
      <c r="C10" s="135" t="s">
        <v>99</v>
      </c>
      <c r="D10" s="136" t="s">
        <v>103</v>
      </c>
      <c r="E10" s="76">
        <v>288.7824</v>
      </c>
      <c r="F10" s="76">
        <v>288.7824</v>
      </c>
      <c r="G10" s="76">
        <v>253.8424</v>
      </c>
      <c r="H10" s="76">
        <v>34.94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130"/>
    </row>
    <row r="11" spans="1:20" ht="17.25" customHeight="1">
      <c r="A11" s="135" t="s">
        <v>101</v>
      </c>
      <c r="B11" s="135" t="s">
        <v>102</v>
      </c>
      <c r="C11" s="135" t="s">
        <v>104</v>
      </c>
      <c r="D11" s="136" t="s">
        <v>105</v>
      </c>
      <c r="E11" s="76">
        <v>16.4</v>
      </c>
      <c r="F11" s="76">
        <v>0</v>
      </c>
      <c r="G11" s="76">
        <v>0</v>
      </c>
      <c r="H11" s="76">
        <v>0</v>
      </c>
      <c r="I11" s="76">
        <v>0</v>
      </c>
      <c r="J11" s="76">
        <v>16.4</v>
      </c>
      <c r="K11" s="76">
        <v>0</v>
      </c>
      <c r="L11" s="76">
        <v>16.4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89"/>
    </row>
    <row r="12" spans="1:20" ht="17.25" customHeight="1">
      <c r="A12" s="135" t="s">
        <v>101</v>
      </c>
      <c r="B12" s="135" t="s">
        <v>102</v>
      </c>
      <c r="C12" s="135" t="s">
        <v>106</v>
      </c>
      <c r="D12" s="136" t="s">
        <v>107</v>
      </c>
      <c r="E12" s="76">
        <v>47.8</v>
      </c>
      <c r="F12" s="76">
        <v>0</v>
      </c>
      <c r="G12" s="76">
        <v>0</v>
      </c>
      <c r="H12" s="76">
        <v>0</v>
      </c>
      <c r="I12" s="76">
        <v>0</v>
      </c>
      <c r="J12" s="76">
        <v>47.8</v>
      </c>
      <c r="K12" s="76">
        <v>2</v>
      </c>
      <c r="L12" s="76">
        <v>45.8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130"/>
    </row>
    <row r="13" spans="1:20" ht="17.25" customHeight="1">
      <c r="A13" s="135" t="s">
        <v>101</v>
      </c>
      <c r="B13" s="135" t="s">
        <v>102</v>
      </c>
      <c r="C13" s="135" t="s">
        <v>108</v>
      </c>
      <c r="D13" s="136" t="s">
        <v>109</v>
      </c>
      <c r="E13" s="76">
        <v>19</v>
      </c>
      <c r="F13" s="76">
        <v>0</v>
      </c>
      <c r="G13" s="76">
        <v>0</v>
      </c>
      <c r="H13" s="76">
        <v>0</v>
      </c>
      <c r="I13" s="76">
        <v>0</v>
      </c>
      <c r="J13" s="76">
        <v>19</v>
      </c>
      <c r="K13" s="76">
        <v>5.5</v>
      </c>
      <c r="L13" s="76">
        <v>13.5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89"/>
    </row>
    <row r="14" spans="1:20" ht="17.25" customHeight="1">
      <c r="A14" s="135" t="s">
        <v>98</v>
      </c>
      <c r="B14" s="135" t="s">
        <v>110</v>
      </c>
      <c r="C14" s="135"/>
      <c r="D14" s="136" t="s">
        <v>111</v>
      </c>
      <c r="E14" s="76">
        <v>371.0987</v>
      </c>
      <c r="F14" s="76">
        <v>281.8787</v>
      </c>
      <c r="G14" s="76">
        <v>246.8387</v>
      </c>
      <c r="H14" s="76">
        <v>35.04</v>
      </c>
      <c r="I14" s="76">
        <v>0</v>
      </c>
      <c r="J14" s="76">
        <v>89.22</v>
      </c>
      <c r="K14" s="76">
        <v>1.8</v>
      </c>
      <c r="L14" s="76">
        <v>87.42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89"/>
    </row>
    <row r="15" spans="1:20" ht="17.25" customHeight="1">
      <c r="A15" s="135" t="s">
        <v>101</v>
      </c>
      <c r="B15" s="135" t="s">
        <v>112</v>
      </c>
      <c r="C15" s="135" t="s">
        <v>99</v>
      </c>
      <c r="D15" s="136" t="s">
        <v>113</v>
      </c>
      <c r="E15" s="76">
        <v>281.8787</v>
      </c>
      <c r="F15" s="76">
        <v>281.8787</v>
      </c>
      <c r="G15" s="76">
        <v>246.8387</v>
      </c>
      <c r="H15" s="76">
        <v>35.04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89"/>
    </row>
    <row r="16" spans="1:20" ht="17.25" customHeight="1">
      <c r="A16" s="135" t="s">
        <v>101</v>
      </c>
      <c r="B16" s="135" t="s">
        <v>112</v>
      </c>
      <c r="C16" s="135" t="s">
        <v>110</v>
      </c>
      <c r="D16" s="136" t="s">
        <v>114</v>
      </c>
      <c r="E16" s="76">
        <v>43.5</v>
      </c>
      <c r="F16" s="76">
        <v>0</v>
      </c>
      <c r="G16" s="76">
        <v>0</v>
      </c>
      <c r="H16" s="76">
        <v>0</v>
      </c>
      <c r="I16" s="76">
        <v>0</v>
      </c>
      <c r="J16" s="76">
        <v>43.5</v>
      </c>
      <c r="K16" s="76">
        <v>1.8</v>
      </c>
      <c r="L16" s="76">
        <v>41.7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89"/>
    </row>
    <row r="17" spans="1:19" ht="17.25" customHeight="1">
      <c r="A17" s="135" t="s">
        <v>101</v>
      </c>
      <c r="B17" s="135" t="s">
        <v>112</v>
      </c>
      <c r="C17" s="135" t="s">
        <v>104</v>
      </c>
      <c r="D17" s="136" t="s">
        <v>115</v>
      </c>
      <c r="E17" s="76">
        <v>18</v>
      </c>
      <c r="F17" s="76">
        <v>0</v>
      </c>
      <c r="G17" s="76">
        <v>0</v>
      </c>
      <c r="H17" s="76">
        <v>0</v>
      </c>
      <c r="I17" s="76">
        <v>0</v>
      </c>
      <c r="J17" s="76">
        <v>18</v>
      </c>
      <c r="K17" s="76">
        <v>0</v>
      </c>
      <c r="L17" s="76">
        <v>18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</row>
    <row r="18" spans="1:19" ht="17.25" customHeight="1">
      <c r="A18" s="135" t="s">
        <v>101</v>
      </c>
      <c r="B18" s="135" t="s">
        <v>112</v>
      </c>
      <c r="C18" s="135" t="s">
        <v>116</v>
      </c>
      <c r="D18" s="136" t="s">
        <v>117</v>
      </c>
      <c r="E18" s="76">
        <v>23.72</v>
      </c>
      <c r="F18" s="76">
        <v>0</v>
      </c>
      <c r="G18" s="76">
        <v>0</v>
      </c>
      <c r="H18" s="76">
        <v>0</v>
      </c>
      <c r="I18" s="76">
        <v>0</v>
      </c>
      <c r="J18" s="76">
        <v>23.72</v>
      </c>
      <c r="K18" s="76">
        <v>0</v>
      </c>
      <c r="L18" s="76">
        <v>23.72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1:19" ht="17.25" customHeight="1">
      <c r="A19" s="135" t="s">
        <v>101</v>
      </c>
      <c r="B19" s="135" t="s">
        <v>112</v>
      </c>
      <c r="C19" s="135" t="s">
        <v>118</v>
      </c>
      <c r="D19" s="136" t="s">
        <v>119</v>
      </c>
      <c r="E19" s="76">
        <v>4</v>
      </c>
      <c r="F19" s="76">
        <v>0</v>
      </c>
      <c r="G19" s="76">
        <v>0</v>
      </c>
      <c r="H19" s="76">
        <v>0</v>
      </c>
      <c r="I19" s="76">
        <v>0</v>
      </c>
      <c r="J19" s="76">
        <v>4</v>
      </c>
      <c r="K19" s="76">
        <v>0</v>
      </c>
      <c r="L19" s="76">
        <v>4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</row>
    <row r="20" spans="1:19" ht="17.25" customHeight="1">
      <c r="A20" s="135" t="s">
        <v>98</v>
      </c>
      <c r="B20" s="135" t="s">
        <v>120</v>
      </c>
      <c r="C20" s="135"/>
      <c r="D20" s="136" t="s">
        <v>121</v>
      </c>
      <c r="E20" s="76">
        <v>4200.4363</v>
      </c>
      <c r="F20" s="76">
        <v>3728.0363</v>
      </c>
      <c r="G20" s="76">
        <v>3345.1453</v>
      </c>
      <c r="H20" s="76">
        <v>382.891</v>
      </c>
      <c r="I20" s="76">
        <v>0</v>
      </c>
      <c r="J20" s="76">
        <v>472.4</v>
      </c>
      <c r="K20" s="76">
        <v>0</v>
      </c>
      <c r="L20" s="76">
        <v>472.15</v>
      </c>
      <c r="M20" s="76">
        <v>0.25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1:19" ht="17.25" customHeight="1">
      <c r="A21" s="135" t="s">
        <v>101</v>
      </c>
      <c r="B21" s="135" t="s">
        <v>122</v>
      </c>
      <c r="C21" s="135" t="s">
        <v>99</v>
      </c>
      <c r="D21" s="136" t="s">
        <v>123</v>
      </c>
      <c r="E21" s="76">
        <v>3703.9213</v>
      </c>
      <c r="F21" s="76">
        <v>3703.9213</v>
      </c>
      <c r="G21" s="76">
        <v>3345.1453</v>
      </c>
      <c r="H21" s="76">
        <v>358.776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</row>
    <row r="22" spans="1:19" ht="17.25" customHeight="1">
      <c r="A22" s="135" t="s">
        <v>101</v>
      </c>
      <c r="B22" s="135" t="s">
        <v>122</v>
      </c>
      <c r="C22" s="135" t="s">
        <v>110</v>
      </c>
      <c r="D22" s="136" t="s">
        <v>124</v>
      </c>
      <c r="E22" s="76">
        <v>43</v>
      </c>
      <c r="F22" s="76">
        <v>0</v>
      </c>
      <c r="G22" s="76">
        <v>0</v>
      </c>
      <c r="H22" s="76">
        <v>0</v>
      </c>
      <c r="I22" s="76">
        <v>0</v>
      </c>
      <c r="J22" s="76">
        <v>43</v>
      </c>
      <c r="K22" s="76">
        <v>0</v>
      </c>
      <c r="L22" s="76">
        <v>42.75</v>
      </c>
      <c r="M22" s="76">
        <v>0.25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</row>
    <row r="23" spans="1:19" ht="17.25" customHeight="1">
      <c r="A23" s="135" t="s">
        <v>101</v>
      </c>
      <c r="B23" s="135" t="s">
        <v>122</v>
      </c>
      <c r="C23" s="135" t="s">
        <v>120</v>
      </c>
      <c r="D23" s="136" t="s">
        <v>125</v>
      </c>
      <c r="E23" s="76">
        <v>204.115</v>
      </c>
      <c r="F23" s="76">
        <v>24.115</v>
      </c>
      <c r="G23" s="76">
        <v>0</v>
      </c>
      <c r="H23" s="76">
        <v>24.115</v>
      </c>
      <c r="I23" s="76">
        <v>0</v>
      </c>
      <c r="J23" s="76">
        <v>180</v>
      </c>
      <c r="K23" s="76">
        <v>0</v>
      </c>
      <c r="L23" s="76">
        <v>180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1:19" ht="17.25" customHeight="1">
      <c r="A24" s="135" t="s">
        <v>101</v>
      </c>
      <c r="B24" s="135" t="s">
        <v>122</v>
      </c>
      <c r="C24" s="135" t="s">
        <v>118</v>
      </c>
      <c r="D24" s="136" t="s">
        <v>126</v>
      </c>
      <c r="E24" s="76">
        <v>15</v>
      </c>
      <c r="F24" s="76">
        <v>0</v>
      </c>
      <c r="G24" s="76">
        <v>0</v>
      </c>
      <c r="H24" s="76">
        <v>0</v>
      </c>
      <c r="I24" s="76">
        <v>0</v>
      </c>
      <c r="J24" s="76">
        <v>15</v>
      </c>
      <c r="K24" s="76">
        <v>0</v>
      </c>
      <c r="L24" s="76">
        <v>15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</row>
    <row r="25" spans="1:19" ht="17.25" customHeight="1">
      <c r="A25" s="135" t="s">
        <v>101</v>
      </c>
      <c r="B25" s="135" t="s">
        <v>122</v>
      </c>
      <c r="C25" s="135" t="s">
        <v>127</v>
      </c>
      <c r="D25" s="136" t="s">
        <v>128</v>
      </c>
      <c r="E25" s="76">
        <v>14.4</v>
      </c>
      <c r="F25" s="76">
        <v>0</v>
      </c>
      <c r="G25" s="76">
        <v>0</v>
      </c>
      <c r="H25" s="76">
        <v>0</v>
      </c>
      <c r="I25" s="76">
        <v>0</v>
      </c>
      <c r="J25" s="76">
        <v>14.4</v>
      </c>
      <c r="K25" s="76">
        <v>0</v>
      </c>
      <c r="L25" s="76">
        <v>14.4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1:19" ht="17.25" customHeight="1">
      <c r="A26" s="135" t="s">
        <v>101</v>
      </c>
      <c r="B26" s="135" t="s">
        <v>122</v>
      </c>
      <c r="C26" s="135" t="s">
        <v>106</v>
      </c>
      <c r="D26" s="136" t="s">
        <v>129</v>
      </c>
      <c r="E26" s="76">
        <v>146</v>
      </c>
      <c r="F26" s="76">
        <v>0</v>
      </c>
      <c r="G26" s="76">
        <v>0</v>
      </c>
      <c r="H26" s="76">
        <v>0</v>
      </c>
      <c r="I26" s="76">
        <v>0</v>
      </c>
      <c r="J26" s="76">
        <v>146</v>
      </c>
      <c r="K26" s="76">
        <v>0</v>
      </c>
      <c r="L26" s="76">
        <v>146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1:19" ht="17.25" customHeight="1">
      <c r="A27" s="135" t="s">
        <v>101</v>
      </c>
      <c r="B27" s="135" t="s">
        <v>122</v>
      </c>
      <c r="C27" s="135" t="s">
        <v>108</v>
      </c>
      <c r="D27" s="136" t="s">
        <v>130</v>
      </c>
      <c r="E27" s="76">
        <v>74</v>
      </c>
      <c r="F27" s="76">
        <v>0</v>
      </c>
      <c r="G27" s="76">
        <v>0</v>
      </c>
      <c r="H27" s="76">
        <v>0</v>
      </c>
      <c r="I27" s="76">
        <v>0</v>
      </c>
      <c r="J27" s="76">
        <v>74</v>
      </c>
      <c r="K27" s="76">
        <v>0</v>
      </c>
      <c r="L27" s="76">
        <v>74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1:19" ht="17.25" customHeight="1">
      <c r="A28" s="135" t="s">
        <v>98</v>
      </c>
      <c r="B28" s="135" t="s">
        <v>104</v>
      </c>
      <c r="C28" s="135"/>
      <c r="D28" s="136" t="s">
        <v>131</v>
      </c>
      <c r="E28" s="76">
        <v>165.74</v>
      </c>
      <c r="F28" s="76">
        <v>5.74</v>
      </c>
      <c r="G28" s="76">
        <v>0</v>
      </c>
      <c r="H28" s="76">
        <v>5.74</v>
      </c>
      <c r="I28" s="76">
        <v>0</v>
      </c>
      <c r="J28" s="76">
        <v>160</v>
      </c>
      <c r="K28" s="76">
        <v>7.2</v>
      </c>
      <c r="L28" s="76">
        <v>152.8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1:19" ht="17.25" customHeight="1">
      <c r="A29" s="135" t="s">
        <v>101</v>
      </c>
      <c r="B29" s="135" t="s">
        <v>132</v>
      </c>
      <c r="C29" s="135" t="s">
        <v>110</v>
      </c>
      <c r="D29" s="136" t="s">
        <v>133</v>
      </c>
      <c r="E29" s="76">
        <v>155</v>
      </c>
      <c r="F29" s="76">
        <v>0</v>
      </c>
      <c r="G29" s="76">
        <v>0</v>
      </c>
      <c r="H29" s="76">
        <v>0</v>
      </c>
      <c r="I29" s="76">
        <v>0</v>
      </c>
      <c r="J29" s="76">
        <v>155</v>
      </c>
      <c r="K29" s="76">
        <v>7.2</v>
      </c>
      <c r="L29" s="76">
        <v>147.8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1:19" ht="17.25" customHeight="1">
      <c r="A30" s="135" t="s">
        <v>101</v>
      </c>
      <c r="B30" s="135" t="s">
        <v>132</v>
      </c>
      <c r="C30" s="135" t="s">
        <v>106</v>
      </c>
      <c r="D30" s="136" t="s">
        <v>134</v>
      </c>
      <c r="E30" s="76">
        <v>5.82</v>
      </c>
      <c r="F30" s="76">
        <v>0.82</v>
      </c>
      <c r="G30" s="76">
        <v>0</v>
      </c>
      <c r="H30" s="76">
        <v>0.82</v>
      </c>
      <c r="I30" s="76">
        <v>0</v>
      </c>
      <c r="J30" s="76">
        <v>5</v>
      </c>
      <c r="K30" s="76">
        <v>0</v>
      </c>
      <c r="L30" s="76">
        <v>5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1:19" ht="17.25" customHeight="1">
      <c r="A31" s="135" t="s">
        <v>101</v>
      </c>
      <c r="B31" s="135" t="s">
        <v>132</v>
      </c>
      <c r="C31" s="135" t="s">
        <v>108</v>
      </c>
      <c r="D31" s="136" t="s">
        <v>135</v>
      </c>
      <c r="E31" s="76">
        <v>4.92</v>
      </c>
      <c r="F31" s="76">
        <v>4.92</v>
      </c>
      <c r="G31" s="76">
        <v>0</v>
      </c>
      <c r="H31" s="76">
        <v>4.92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1:19" ht="17.25" customHeight="1">
      <c r="A32" s="135" t="s">
        <v>98</v>
      </c>
      <c r="B32" s="135" t="s">
        <v>116</v>
      </c>
      <c r="C32" s="135"/>
      <c r="D32" s="136" t="s">
        <v>136</v>
      </c>
      <c r="E32" s="76">
        <v>49.5</v>
      </c>
      <c r="F32" s="76">
        <v>4.69</v>
      </c>
      <c r="G32" s="76">
        <v>0</v>
      </c>
      <c r="H32" s="76">
        <v>4.69</v>
      </c>
      <c r="I32" s="76">
        <v>0</v>
      </c>
      <c r="J32" s="76">
        <v>44.81</v>
      </c>
      <c r="K32" s="76">
        <v>1</v>
      </c>
      <c r="L32" s="76">
        <v>43.81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1:19" ht="17.25" customHeight="1">
      <c r="A33" s="135" t="s">
        <v>101</v>
      </c>
      <c r="B33" s="135" t="s">
        <v>137</v>
      </c>
      <c r="C33" s="135" t="s">
        <v>110</v>
      </c>
      <c r="D33" s="136" t="s">
        <v>138</v>
      </c>
      <c r="E33" s="76">
        <v>5.55</v>
      </c>
      <c r="F33" s="76">
        <v>0</v>
      </c>
      <c r="G33" s="76">
        <v>0</v>
      </c>
      <c r="H33" s="76">
        <v>0</v>
      </c>
      <c r="I33" s="76">
        <v>0</v>
      </c>
      <c r="J33" s="76">
        <v>5.55</v>
      </c>
      <c r="K33" s="76">
        <v>0</v>
      </c>
      <c r="L33" s="76">
        <v>5.55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1:19" ht="17.25" customHeight="1">
      <c r="A34" s="135" t="s">
        <v>101</v>
      </c>
      <c r="B34" s="135" t="s">
        <v>137</v>
      </c>
      <c r="C34" s="135" t="s">
        <v>116</v>
      </c>
      <c r="D34" s="136" t="s">
        <v>139</v>
      </c>
      <c r="E34" s="76">
        <v>13.45</v>
      </c>
      <c r="F34" s="76">
        <v>0</v>
      </c>
      <c r="G34" s="76">
        <v>0</v>
      </c>
      <c r="H34" s="76">
        <v>0</v>
      </c>
      <c r="I34" s="76">
        <v>0</v>
      </c>
      <c r="J34" s="76">
        <v>13.45</v>
      </c>
      <c r="K34" s="76">
        <v>0</v>
      </c>
      <c r="L34" s="76">
        <v>13.45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1:19" ht="17.25" customHeight="1">
      <c r="A35" s="135" t="s">
        <v>101</v>
      </c>
      <c r="B35" s="135" t="s">
        <v>137</v>
      </c>
      <c r="C35" s="135" t="s">
        <v>127</v>
      </c>
      <c r="D35" s="136" t="s">
        <v>140</v>
      </c>
      <c r="E35" s="76">
        <v>5.3</v>
      </c>
      <c r="F35" s="76">
        <v>0</v>
      </c>
      <c r="G35" s="76">
        <v>0</v>
      </c>
      <c r="H35" s="76">
        <v>0</v>
      </c>
      <c r="I35" s="76">
        <v>0</v>
      </c>
      <c r="J35" s="76">
        <v>5.3</v>
      </c>
      <c r="K35" s="76">
        <v>0.4</v>
      </c>
      <c r="L35" s="76">
        <v>4.9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1:19" ht="17.25" customHeight="1">
      <c r="A36" s="135" t="s">
        <v>101</v>
      </c>
      <c r="B36" s="135" t="s">
        <v>137</v>
      </c>
      <c r="C36" s="135" t="s">
        <v>106</v>
      </c>
      <c r="D36" s="136" t="s">
        <v>141</v>
      </c>
      <c r="E36" s="76">
        <v>20.51</v>
      </c>
      <c r="F36" s="76">
        <v>0</v>
      </c>
      <c r="G36" s="76">
        <v>0</v>
      </c>
      <c r="H36" s="76">
        <v>0</v>
      </c>
      <c r="I36" s="76">
        <v>0</v>
      </c>
      <c r="J36" s="76">
        <v>20.51</v>
      </c>
      <c r="K36" s="76">
        <v>0.6</v>
      </c>
      <c r="L36" s="76">
        <v>19.91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</row>
    <row r="37" spans="1:19" ht="17.25" customHeight="1">
      <c r="A37" s="135" t="s">
        <v>101</v>
      </c>
      <c r="B37" s="135" t="s">
        <v>137</v>
      </c>
      <c r="C37" s="135" t="s">
        <v>108</v>
      </c>
      <c r="D37" s="136" t="s">
        <v>142</v>
      </c>
      <c r="E37" s="76">
        <v>4.69</v>
      </c>
      <c r="F37" s="76">
        <v>4.69</v>
      </c>
      <c r="G37" s="76">
        <v>0</v>
      </c>
      <c r="H37" s="76">
        <v>4.69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</row>
    <row r="38" spans="1:19" ht="17.25" customHeight="1">
      <c r="A38" s="135" t="s">
        <v>98</v>
      </c>
      <c r="B38" s="135" t="s">
        <v>118</v>
      </c>
      <c r="C38" s="135"/>
      <c r="D38" s="136" t="s">
        <v>143</v>
      </c>
      <c r="E38" s="76">
        <v>97.8</v>
      </c>
      <c r="F38" s="76">
        <v>12.3</v>
      </c>
      <c r="G38" s="76">
        <v>0</v>
      </c>
      <c r="H38" s="76">
        <v>12.3</v>
      </c>
      <c r="I38" s="76">
        <v>0</v>
      </c>
      <c r="J38" s="76">
        <v>85.5</v>
      </c>
      <c r="K38" s="76">
        <v>0.6</v>
      </c>
      <c r="L38" s="76">
        <v>84.9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1:19" ht="17.25" customHeight="1">
      <c r="A39" s="135" t="s">
        <v>101</v>
      </c>
      <c r="B39" s="135" t="s">
        <v>144</v>
      </c>
      <c r="C39" s="135" t="s">
        <v>110</v>
      </c>
      <c r="D39" s="136" t="s">
        <v>145</v>
      </c>
      <c r="E39" s="76">
        <v>30.5</v>
      </c>
      <c r="F39" s="76">
        <v>0</v>
      </c>
      <c r="G39" s="76">
        <v>0</v>
      </c>
      <c r="H39" s="76">
        <v>0</v>
      </c>
      <c r="I39" s="76">
        <v>0</v>
      </c>
      <c r="J39" s="76">
        <v>30.5</v>
      </c>
      <c r="K39" s="76">
        <v>0</v>
      </c>
      <c r="L39" s="76">
        <v>30.5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</row>
    <row r="40" spans="1:19" ht="17.25" customHeight="1">
      <c r="A40" s="135" t="s">
        <v>101</v>
      </c>
      <c r="B40" s="135" t="s">
        <v>144</v>
      </c>
      <c r="C40" s="135" t="s">
        <v>104</v>
      </c>
      <c r="D40" s="136" t="s">
        <v>146</v>
      </c>
      <c r="E40" s="76">
        <v>5</v>
      </c>
      <c r="F40" s="76">
        <v>0</v>
      </c>
      <c r="G40" s="76">
        <v>0</v>
      </c>
      <c r="H40" s="76">
        <v>0</v>
      </c>
      <c r="I40" s="76">
        <v>0</v>
      </c>
      <c r="J40" s="76">
        <v>5</v>
      </c>
      <c r="K40" s="76">
        <v>0.6</v>
      </c>
      <c r="L40" s="76">
        <v>4.4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1:19" ht="17.25" customHeight="1">
      <c r="A41" s="135" t="s">
        <v>101</v>
      </c>
      <c r="B41" s="135" t="s">
        <v>144</v>
      </c>
      <c r="C41" s="135" t="s">
        <v>106</v>
      </c>
      <c r="D41" s="136" t="s">
        <v>147</v>
      </c>
      <c r="E41" s="76">
        <v>50</v>
      </c>
      <c r="F41" s="76">
        <v>0</v>
      </c>
      <c r="G41" s="76">
        <v>0</v>
      </c>
      <c r="H41" s="76">
        <v>0</v>
      </c>
      <c r="I41" s="76">
        <v>0</v>
      </c>
      <c r="J41" s="76">
        <v>50</v>
      </c>
      <c r="K41" s="76">
        <v>0</v>
      </c>
      <c r="L41" s="76">
        <v>50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</row>
    <row r="42" spans="1:19" ht="17.25" customHeight="1">
      <c r="A42" s="135" t="s">
        <v>101</v>
      </c>
      <c r="B42" s="135" t="s">
        <v>144</v>
      </c>
      <c r="C42" s="135" t="s">
        <v>108</v>
      </c>
      <c r="D42" s="136" t="s">
        <v>148</v>
      </c>
      <c r="E42" s="76">
        <v>12.3</v>
      </c>
      <c r="F42" s="76">
        <v>12.3</v>
      </c>
      <c r="G42" s="76">
        <v>0</v>
      </c>
      <c r="H42" s="76">
        <v>12.3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1:19" ht="17.25" customHeight="1">
      <c r="A43" s="135" t="s">
        <v>98</v>
      </c>
      <c r="B43" s="135" t="s">
        <v>127</v>
      </c>
      <c r="C43" s="135"/>
      <c r="D43" s="136" t="s">
        <v>149</v>
      </c>
      <c r="E43" s="76">
        <v>1000</v>
      </c>
      <c r="F43" s="76">
        <v>0</v>
      </c>
      <c r="G43" s="76">
        <v>0</v>
      </c>
      <c r="H43" s="76">
        <v>0</v>
      </c>
      <c r="I43" s="76">
        <v>0</v>
      </c>
      <c r="J43" s="76">
        <v>1000</v>
      </c>
      <c r="K43" s="76">
        <v>0</v>
      </c>
      <c r="L43" s="76">
        <v>1000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1:19" ht="17.25" customHeight="1">
      <c r="A44" s="135" t="s">
        <v>101</v>
      </c>
      <c r="B44" s="135" t="s">
        <v>150</v>
      </c>
      <c r="C44" s="135" t="s">
        <v>108</v>
      </c>
      <c r="D44" s="136" t="s">
        <v>151</v>
      </c>
      <c r="E44" s="76">
        <v>1000</v>
      </c>
      <c r="F44" s="76">
        <v>0</v>
      </c>
      <c r="G44" s="76">
        <v>0</v>
      </c>
      <c r="H44" s="76">
        <v>0</v>
      </c>
      <c r="I44" s="76">
        <v>0</v>
      </c>
      <c r="J44" s="76">
        <v>1000</v>
      </c>
      <c r="K44" s="76">
        <v>0</v>
      </c>
      <c r="L44" s="76">
        <v>1000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1:19" ht="17.25" customHeight="1">
      <c r="A45" s="135" t="s">
        <v>98</v>
      </c>
      <c r="B45" s="135" t="s">
        <v>106</v>
      </c>
      <c r="C45" s="135"/>
      <c r="D45" s="136" t="s">
        <v>152</v>
      </c>
      <c r="E45" s="76">
        <v>24.12</v>
      </c>
      <c r="F45" s="76">
        <v>4.92</v>
      </c>
      <c r="G45" s="76">
        <v>0</v>
      </c>
      <c r="H45" s="76">
        <v>4.92</v>
      </c>
      <c r="I45" s="76">
        <v>0</v>
      </c>
      <c r="J45" s="76">
        <v>19.2</v>
      </c>
      <c r="K45" s="76">
        <v>1</v>
      </c>
      <c r="L45" s="76">
        <v>13.7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4.5</v>
      </c>
      <c r="S45" s="76">
        <v>0</v>
      </c>
    </row>
    <row r="46" spans="1:19" ht="17.25" customHeight="1">
      <c r="A46" s="135" t="s">
        <v>101</v>
      </c>
      <c r="B46" s="135" t="s">
        <v>153</v>
      </c>
      <c r="C46" s="135" t="s">
        <v>110</v>
      </c>
      <c r="D46" s="136" t="s">
        <v>154</v>
      </c>
      <c r="E46" s="76">
        <v>10.9</v>
      </c>
      <c r="F46" s="76">
        <v>0</v>
      </c>
      <c r="G46" s="76">
        <v>0</v>
      </c>
      <c r="H46" s="76">
        <v>0</v>
      </c>
      <c r="I46" s="76">
        <v>0</v>
      </c>
      <c r="J46" s="76">
        <v>10.9</v>
      </c>
      <c r="K46" s="76">
        <v>1</v>
      </c>
      <c r="L46" s="76">
        <v>7.4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2.5</v>
      </c>
      <c r="S46" s="76">
        <v>0</v>
      </c>
    </row>
    <row r="47" spans="1:19" ht="17.25" customHeight="1">
      <c r="A47" s="135" t="s">
        <v>101</v>
      </c>
      <c r="B47" s="135" t="s">
        <v>153</v>
      </c>
      <c r="C47" s="135" t="s">
        <v>118</v>
      </c>
      <c r="D47" s="136" t="s">
        <v>155</v>
      </c>
      <c r="E47" s="76">
        <v>2</v>
      </c>
      <c r="F47" s="76">
        <v>0</v>
      </c>
      <c r="G47" s="76">
        <v>0</v>
      </c>
      <c r="H47" s="76">
        <v>0</v>
      </c>
      <c r="I47" s="76">
        <v>0</v>
      </c>
      <c r="J47" s="76">
        <v>2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2</v>
      </c>
      <c r="S47" s="76">
        <v>0</v>
      </c>
    </row>
    <row r="48" spans="1:19" ht="17.25" customHeight="1">
      <c r="A48" s="135" t="s">
        <v>101</v>
      </c>
      <c r="B48" s="135" t="s">
        <v>153</v>
      </c>
      <c r="C48" s="135" t="s">
        <v>108</v>
      </c>
      <c r="D48" s="136" t="s">
        <v>156</v>
      </c>
      <c r="E48" s="76">
        <v>11.22</v>
      </c>
      <c r="F48" s="76">
        <v>4.92</v>
      </c>
      <c r="G48" s="76">
        <v>0</v>
      </c>
      <c r="H48" s="76">
        <v>4.92</v>
      </c>
      <c r="I48" s="76">
        <v>0</v>
      </c>
      <c r="J48" s="76">
        <v>6.3</v>
      </c>
      <c r="K48" s="76">
        <v>0</v>
      </c>
      <c r="L48" s="76">
        <v>6.3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</row>
    <row r="49" spans="1:19" ht="17.25" customHeight="1">
      <c r="A49" s="135" t="s">
        <v>98</v>
      </c>
      <c r="B49" s="135" t="s">
        <v>157</v>
      </c>
      <c r="C49" s="135"/>
      <c r="D49" s="136" t="s">
        <v>158</v>
      </c>
      <c r="E49" s="76">
        <v>58.8</v>
      </c>
      <c r="F49" s="76">
        <v>1.34</v>
      </c>
      <c r="G49" s="76">
        <v>0</v>
      </c>
      <c r="H49" s="76">
        <v>1.34</v>
      </c>
      <c r="I49" s="76">
        <v>0</v>
      </c>
      <c r="J49" s="76">
        <v>57.46</v>
      </c>
      <c r="K49" s="76">
        <v>0</v>
      </c>
      <c r="L49" s="76">
        <v>55.46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2</v>
      </c>
      <c r="S49" s="76">
        <v>0</v>
      </c>
    </row>
    <row r="50" spans="1:19" ht="17.25" customHeight="1">
      <c r="A50" s="135" t="s">
        <v>101</v>
      </c>
      <c r="B50" s="135" t="s">
        <v>159</v>
      </c>
      <c r="C50" s="135" t="s">
        <v>110</v>
      </c>
      <c r="D50" s="136" t="s">
        <v>160</v>
      </c>
      <c r="E50" s="76">
        <v>6</v>
      </c>
      <c r="F50" s="76">
        <v>0</v>
      </c>
      <c r="G50" s="76">
        <v>0</v>
      </c>
      <c r="H50" s="76">
        <v>0</v>
      </c>
      <c r="I50" s="76">
        <v>0</v>
      </c>
      <c r="J50" s="76">
        <v>6</v>
      </c>
      <c r="K50" s="76">
        <v>0</v>
      </c>
      <c r="L50" s="76">
        <v>6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</row>
    <row r="51" spans="1:19" ht="17.25" customHeight="1">
      <c r="A51" s="135" t="s">
        <v>101</v>
      </c>
      <c r="B51" s="135" t="s">
        <v>159</v>
      </c>
      <c r="C51" s="135" t="s">
        <v>108</v>
      </c>
      <c r="D51" s="136" t="s">
        <v>161</v>
      </c>
      <c r="E51" s="76">
        <v>52.8</v>
      </c>
      <c r="F51" s="76">
        <v>1.34</v>
      </c>
      <c r="G51" s="76">
        <v>0</v>
      </c>
      <c r="H51" s="76">
        <v>1.34</v>
      </c>
      <c r="I51" s="76">
        <v>0</v>
      </c>
      <c r="J51" s="76">
        <v>51.46</v>
      </c>
      <c r="K51" s="76">
        <v>0</v>
      </c>
      <c r="L51" s="76">
        <v>49.46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2</v>
      </c>
      <c r="S51" s="76">
        <v>0</v>
      </c>
    </row>
    <row r="52" spans="1:19" ht="17.25" customHeight="1">
      <c r="A52" s="135" t="s">
        <v>98</v>
      </c>
      <c r="B52" s="135" t="s">
        <v>162</v>
      </c>
      <c r="C52" s="135"/>
      <c r="D52" s="136" t="s">
        <v>163</v>
      </c>
      <c r="E52" s="76">
        <v>70.88</v>
      </c>
      <c r="F52" s="76">
        <v>7.38</v>
      </c>
      <c r="G52" s="76">
        <v>0</v>
      </c>
      <c r="H52" s="76">
        <v>7.38</v>
      </c>
      <c r="I52" s="76">
        <v>0</v>
      </c>
      <c r="J52" s="76">
        <v>63.5</v>
      </c>
      <c r="K52" s="76">
        <v>9.35</v>
      </c>
      <c r="L52" s="76">
        <v>54.15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</row>
    <row r="53" spans="1:19" ht="17.25" customHeight="1">
      <c r="A53" s="135" t="s">
        <v>101</v>
      </c>
      <c r="B53" s="135" t="s">
        <v>164</v>
      </c>
      <c r="C53" s="135" t="s">
        <v>110</v>
      </c>
      <c r="D53" s="136" t="s">
        <v>165</v>
      </c>
      <c r="E53" s="76">
        <v>70.88</v>
      </c>
      <c r="F53" s="76">
        <v>7.38</v>
      </c>
      <c r="G53" s="76">
        <v>0</v>
      </c>
      <c r="H53" s="76">
        <v>7.38</v>
      </c>
      <c r="I53" s="76">
        <v>0</v>
      </c>
      <c r="J53" s="76">
        <v>63.5</v>
      </c>
      <c r="K53" s="76">
        <v>9.35</v>
      </c>
      <c r="L53" s="76">
        <v>54.15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</row>
    <row r="54" spans="1:19" ht="17.25" customHeight="1">
      <c r="A54" s="135" t="s">
        <v>98</v>
      </c>
      <c r="B54" s="135" t="s">
        <v>166</v>
      </c>
      <c r="C54" s="135"/>
      <c r="D54" s="136" t="s">
        <v>167</v>
      </c>
      <c r="E54" s="76">
        <v>40.84</v>
      </c>
      <c r="F54" s="76">
        <v>0</v>
      </c>
      <c r="G54" s="76">
        <v>0</v>
      </c>
      <c r="H54" s="76">
        <v>0</v>
      </c>
      <c r="I54" s="76">
        <v>0</v>
      </c>
      <c r="J54" s="76">
        <v>40.84</v>
      </c>
      <c r="K54" s="76">
        <v>30.84</v>
      </c>
      <c r="L54" s="76">
        <v>10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</row>
    <row r="55" spans="1:19" ht="17.25" customHeight="1">
      <c r="A55" s="135" t="s">
        <v>101</v>
      </c>
      <c r="B55" s="135" t="s">
        <v>168</v>
      </c>
      <c r="C55" s="135" t="s">
        <v>99</v>
      </c>
      <c r="D55" s="136" t="s">
        <v>169</v>
      </c>
      <c r="E55" s="76">
        <v>30.84</v>
      </c>
      <c r="F55" s="76">
        <v>0</v>
      </c>
      <c r="G55" s="76">
        <v>0</v>
      </c>
      <c r="H55" s="76">
        <v>0</v>
      </c>
      <c r="I55" s="76">
        <v>0</v>
      </c>
      <c r="J55" s="76">
        <v>30.84</v>
      </c>
      <c r="K55" s="76">
        <v>30.84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</row>
    <row r="56" spans="1:19" ht="17.25" customHeight="1">
      <c r="A56" s="135" t="s">
        <v>101</v>
      </c>
      <c r="B56" s="135" t="s">
        <v>168</v>
      </c>
      <c r="C56" s="135" t="s">
        <v>110</v>
      </c>
      <c r="D56" s="136" t="s">
        <v>170</v>
      </c>
      <c r="E56" s="76">
        <v>6</v>
      </c>
      <c r="F56" s="76">
        <v>0</v>
      </c>
      <c r="G56" s="76">
        <v>0</v>
      </c>
      <c r="H56" s="76">
        <v>0</v>
      </c>
      <c r="I56" s="76">
        <v>0</v>
      </c>
      <c r="J56" s="76">
        <v>6</v>
      </c>
      <c r="K56" s="76">
        <v>0</v>
      </c>
      <c r="L56" s="76">
        <v>6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</row>
    <row r="57" spans="1:19" ht="17.25" customHeight="1">
      <c r="A57" s="135" t="s">
        <v>101</v>
      </c>
      <c r="B57" s="135" t="s">
        <v>168</v>
      </c>
      <c r="C57" s="135" t="s">
        <v>116</v>
      </c>
      <c r="D57" s="136" t="s">
        <v>172</v>
      </c>
      <c r="E57" s="76">
        <v>2</v>
      </c>
      <c r="F57" s="76">
        <v>0</v>
      </c>
      <c r="G57" s="76">
        <v>0</v>
      </c>
      <c r="H57" s="76">
        <v>0</v>
      </c>
      <c r="I57" s="76">
        <v>0</v>
      </c>
      <c r="J57" s="76">
        <v>2</v>
      </c>
      <c r="K57" s="76">
        <v>0</v>
      </c>
      <c r="L57" s="76">
        <v>2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</row>
    <row r="58" spans="1:19" ht="17.25" customHeight="1">
      <c r="A58" s="135" t="s">
        <v>101</v>
      </c>
      <c r="B58" s="135" t="s">
        <v>168</v>
      </c>
      <c r="C58" s="135" t="s">
        <v>108</v>
      </c>
      <c r="D58" s="136" t="s">
        <v>173</v>
      </c>
      <c r="E58" s="76">
        <v>2</v>
      </c>
      <c r="F58" s="76">
        <v>0</v>
      </c>
      <c r="G58" s="76">
        <v>0</v>
      </c>
      <c r="H58" s="76">
        <v>0</v>
      </c>
      <c r="I58" s="76">
        <v>0</v>
      </c>
      <c r="J58" s="76">
        <v>2</v>
      </c>
      <c r="K58" s="76">
        <v>0</v>
      </c>
      <c r="L58" s="76">
        <v>2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</row>
    <row r="59" spans="1:19" ht="17.25" customHeight="1">
      <c r="A59" s="135" t="s">
        <v>98</v>
      </c>
      <c r="B59" s="135" t="s">
        <v>174</v>
      </c>
      <c r="C59" s="135"/>
      <c r="D59" s="136" t="s">
        <v>175</v>
      </c>
      <c r="E59" s="76">
        <v>5</v>
      </c>
      <c r="F59" s="76">
        <v>0</v>
      </c>
      <c r="G59" s="76">
        <v>0</v>
      </c>
      <c r="H59" s="76">
        <v>0</v>
      </c>
      <c r="I59" s="76">
        <v>0</v>
      </c>
      <c r="J59" s="76">
        <v>5</v>
      </c>
      <c r="K59" s="76">
        <v>0</v>
      </c>
      <c r="L59" s="76">
        <v>1.3</v>
      </c>
      <c r="M59" s="76">
        <v>0</v>
      </c>
      <c r="N59" s="76">
        <v>3.7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</row>
    <row r="60" spans="1:19" ht="17.25" customHeight="1">
      <c r="A60" s="135" t="s">
        <v>101</v>
      </c>
      <c r="B60" s="135" t="s">
        <v>176</v>
      </c>
      <c r="C60" s="135" t="s">
        <v>110</v>
      </c>
      <c r="D60" s="136" t="s">
        <v>177</v>
      </c>
      <c r="E60" s="76">
        <v>5</v>
      </c>
      <c r="F60" s="76">
        <v>0</v>
      </c>
      <c r="G60" s="76">
        <v>0</v>
      </c>
      <c r="H60" s="76">
        <v>0</v>
      </c>
      <c r="I60" s="76">
        <v>0</v>
      </c>
      <c r="J60" s="76">
        <v>5</v>
      </c>
      <c r="K60" s="76">
        <v>0</v>
      </c>
      <c r="L60" s="76">
        <v>1.3</v>
      </c>
      <c r="M60" s="76">
        <v>0</v>
      </c>
      <c r="N60" s="76">
        <v>3.7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</row>
    <row r="61" spans="1:19" ht="17.25" customHeight="1">
      <c r="A61" s="135" t="s">
        <v>98</v>
      </c>
      <c r="B61" s="135" t="s">
        <v>178</v>
      </c>
      <c r="C61" s="135"/>
      <c r="D61" s="136" t="s">
        <v>179</v>
      </c>
      <c r="E61" s="76">
        <v>4.5</v>
      </c>
      <c r="F61" s="76">
        <v>0</v>
      </c>
      <c r="G61" s="76">
        <v>0</v>
      </c>
      <c r="H61" s="76">
        <v>0</v>
      </c>
      <c r="I61" s="76">
        <v>0</v>
      </c>
      <c r="J61" s="76">
        <v>4.5</v>
      </c>
      <c r="K61" s="76">
        <v>0</v>
      </c>
      <c r="L61" s="76">
        <v>4.5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</row>
    <row r="62" spans="1:19" ht="17.25" customHeight="1">
      <c r="A62" s="135" t="s">
        <v>101</v>
      </c>
      <c r="B62" s="135" t="s">
        <v>180</v>
      </c>
      <c r="C62" s="135" t="s">
        <v>108</v>
      </c>
      <c r="D62" s="136" t="s">
        <v>181</v>
      </c>
      <c r="E62" s="76">
        <v>4.5</v>
      </c>
      <c r="F62" s="76">
        <v>0</v>
      </c>
      <c r="G62" s="76">
        <v>0</v>
      </c>
      <c r="H62" s="76">
        <v>0</v>
      </c>
      <c r="I62" s="76">
        <v>0</v>
      </c>
      <c r="J62" s="76">
        <v>4.5</v>
      </c>
      <c r="K62" s="76">
        <v>0</v>
      </c>
      <c r="L62" s="76">
        <v>4.5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</row>
    <row r="63" spans="1:19" ht="17.25" customHeight="1">
      <c r="A63" s="135" t="s">
        <v>98</v>
      </c>
      <c r="B63" s="135" t="s">
        <v>182</v>
      </c>
      <c r="C63" s="135"/>
      <c r="D63" s="136" t="s">
        <v>183</v>
      </c>
      <c r="E63" s="76">
        <v>17.18</v>
      </c>
      <c r="F63" s="76">
        <v>2.68</v>
      </c>
      <c r="G63" s="76">
        <v>0</v>
      </c>
      <c r="H63" s="76">
        <v>2.68</v>
      </c>
      <c r="I63" s="76">
        <v>0</v>
      </c>
      <c r="J63" s="76">
        <v>14.5</v>
      </c>
      <c r="K63" s="76">
        <v>0</v>
      </c>
      <c r="L63" s="76">
        <v>14.5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</row>
    <row r="64" spans="1:19" ht="17.25" customHeight="1">
      <c r="A64" s="135" t="s">
        <v>101</v>
      </c>
      <c r="B64" s="135" t="s">
        <v>184</v>
      </c>
      <c r="C64" s="135" t="s">
        <v>104</v>
      </c>
      <c r="D64" s="136" t="s">
        <v>185</v>
      </c>
      <c r="E64" s="76">
        <v>17.18</v>
      </c>
      <c r="F64" s="76">
        <v>2.68</v>
      </c>
      <c r="G64" s="76">
        <v>0</v>
      </c>
      <c r="H64" s="76">
        <v>2.68</v>
      </c>
      <c r="I64" s="76">
        <v>0</v>
      </c>
      <c r="J64" s="76">
        <v>14.5</v>
      </c>
      <c r="K64" s="76">
        <v>0</v>
      </c>
      <c r="L64" s="76">
        <v>14.5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</row>
    <row r="65" spans="1:19" ht="17.25" customHeight="1">
      <c r="A65" s="135" t="s">
        <v>98</v>
      </c>
      <c r="B65" s="135" t="s">
        <v>186</v>
      </c>
      <c r="C65" s="135"/>
      <c r="D65" s="136" t="s">
        <v>187</v>
      </c>
      <c r="E65" s="76">
        <v>8</v>
      </c>
      <c r="F65" s="76">
        <v>0</v>
      </c>
      <c r="G65" s="76">
        <v>0</v>
      </c>
      <c r="H65" s="76">
        <v>0</v>
      </c>
      <c r="I65" s="76">
        <v>0</v>
      </c>
      <c r="J65" s="76">
        <v>8</v>
      </c>
      <c r="K65" s="76">
        <v>0</v>
      </c>
      <c r="L65" s="76">
        <v>8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</row>
    <row r="66" spans="1:19" ht="17.25" customHeight="1">
      <c r="A66" s="135" t="s">
        <v>101</v>
      </c>
      <c r="B66" s="135" t="s">
        <v>188</v>
      </c>
      <c r="C66" s="135" t="s">
        <v>108</v>
      </c>
      <c r="D66" s="136" t="s">
        <v>189</v>
      </c>
      <c r="E66" s="76">
        <v>8</v>
      </c>
      <c r="F66" s="76">
        <v>0</v>
      </c>
      <c r="G66" s="76">
        <v>0</v>
      </c>
      <c r="H66" s="76">
        <v>0</v>
      </c>
      <c r="I66" s="76">
        <v>0</v>
      </c>
      <c r="J66" s="76">
        <v>8</v>
      </c>
      <c r="K66" s="76">
        <v>0</v>
      </c>
      <c r="L66" s="76">
        <v>8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</row>
    <row r="67" spans="1:19" ht="17.25" customHeight="1">
      <c r="A67" s="135" t="s">
        <v>98</v>
      </c>
      <c r="B67" s="135" t="s">
        <v>190</v>
      </c>
      <c r="C67" s="135"/>
      <c r="D67" s="136" t="s">
        <v>191</v>
      </c>
      <c r="E67" s="76">
        <v>430.3399</v>
      </c>
      <c r="F67" s="76">
        <v>303.9399</v>
      </c>
      <c r="G67" s="76">
        <v>0</v>
      </c>
      <c r="H67" s="76">
        <v>303.9399</v>
      </c>
      <c r="I67" s="76">
        <v>0</v>
      </c>
      <c r="J67" s="76">
        <v>126.4</v>
      </c>
      <c r="K67" s="76">
        <v>7.1</v>
      </c>
      <c r="L67" s="76">
        <v>115.1</v>
      </c>
      <c r="M67" s="76">
        <v>3.2</v>
      </c>
      <c r="N67" s="76">
        <v>0</v>
      </c>
      <c r="O67" s="76">
        <v>0</v>
      </c>
      <c r="P67" s="76">
        <v>0</v>
      </c>
      <c r="Q67" s="76">
        <v>0</v>
      </c>
      <c r="R67" s="76">
        <v>1</v>
      </c>
      <c r="S67" s="76">
        <v>0</v>
      </c>
    </row>
    <row r="68" spans="1:19" ht="17.25" customHeight="1">
      <c r="A68" s="135" t="s">
        <v>101</v>
      </c>
      <c r="B68" s="135" t="s">
        <v>192</v>
      </c>
      <c r="C68" s="135" t="s">
        <v>99</v>
      </c>
      <c r="D68" s="136" t="s">
        <v>193</v>
      </c>
      <c r="E68" s="76">
        <v>6.8</v>
      </c>
      <c r="F68" s="76">
        <v>0</v>
      </c>
      <c r="G68" s="76">
        <v>0</v>
      </c>
      <c r="H68" s="76">
        <v>0</v>
      </c>
      <c r="I68" s="76">
        <v>0</v>
      </c>
      <c r="J68" s="76">
        <v>6.8</v>
      </c>
      <c r="K68" s="76">
        <v>6</v>
      </c>
      <c r="L68" s="76">
        <v>0.8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</row>
    <row r="69" spans="1:19" ht="17.25" customHeight="1">
      <c r="A69" s="135" t="s">
        <v>101</v>
      </c>
      <c r="B69" s="135" t="s">
        <v>192</v>
      </c>
      <c r="C69" s="135" t="s">
        <v>110</v>
      </c>
      <c r="D69" s="136" t="s">
        <v>194</v>
      </c>
      <c r="E69" s="76">
        <v>2.5</v>
      </c>
      <c r="F69" s="76">
        <v>0</v>
      </c>
      <c r="G69" s="76">
        <v>0</v>
      </c>
      <c r="H69" s="76">
        <v>0</v>
      </c>
      <c r="I69" s="76">
        <v>0</v>
      </c>
      <c r="J69" s="76">
        <v>2.5</v>
      </c>
      <c r="K69" s="76">
        <v>0</v>
      </c>
      <c r="L69" s="76">
        <v>1.5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1</v>
      </c>
      <c r="S69" s="76">
        <v>0</v>
      </c>
    </row>
    <row r="70" spans="1:19" ht="17.25" customHeight="1">
      <c r="A70" s="135" t="s">
        <v>101</v>
      </c>
      <c r="B70" s="135" t="s">
        <v>192</v>
      </c>
      <c r="C70" s="135" t="s">
        <v>104</v>
      </c>
      <c r="D70" s="136" t="s">
        <v>195</v>
      </c>
      <c r="E70" s="76">
        <v>2</v>
      </c>
      <c r="F70" s="76">
        <v>0</v>
      </c>
      <c r="G70" s="76">
        <v>0</v>
      </c>
      <c r="H70" s="76">
        <v>0</v>
      </c>
      <c r="I70" s="76">
        <v>0</v>
      </c>
      <c r="J70" s="76">
        <v>2</v>
      </c>
      <c r="K70" s="76">
        <v>0</v>
      </c>
      <c r="L70" s="76">
        <v>2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</row>
    <row r="71" spans="1:19" ht="17.25" customHeight="1">
      <c r="A71" s="135" t="s">
        <v>101</v>
      </c>
      <c r="B71" s="135" t="s">
        <v>192</v>
      </c>
      <c r="C71" s="135" t="s">
        <v>108</v>
      </c>
      <c r="D71" s="136" t="s">
        <v>196</v>
      </c>
      <c r="E71" s="76">
        <v>419.0399</v>
      </c>
      <c r="F71" s="76">
        <v>303.9399</v>
      </c>
      <c r="G71" s="76">
        <v>0</v>
      </c>
      <c r="H71" s="76">
        <v>303.9399</v>
      </c>
      <c r="I71" s="76">
        <v>0</v>
      </c>
      <c r="J71" s="76">
        <v>115.1</v>
      </c>
      <c r="K71" s="76">
        <v>1.1</v>
      </c>
      <c r="L71" s="76">
        <v>110.8</v>
      </c>
      <c r="M71" s="76">
        <v>3.2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</row>
    <row r="72" spans="1:19" ht="17.25" customHeight="1">
      <c r="A72" s="135" t="s">
        <v>98</v>
      </c>
      <c r="B72" s="135" t="s">
        <v>197</v>
      </c>
      <c r="C72" s="135"/>
      <c r="D72" s="136" t="s">
        <v>198</v>
      </c>
      <c r="E72" s="76">
        <v>103.27</v>
      </c>
      <c r="F72" s="76">
        <v>9.02</v>
      </c>
      <c r="G72" s="76">
        <v>0</v>
      </c>
      <c r="H72" s="76">
        <v>9.02</v>
      </c>
      <c r="I72" s="76">
        <v>0</v>
      </c>
      <c r="J72" s="76">
        <v>94.25</v>
      </c>
      <c r="K72" s="76">
        <v>3.5</v>
      </c>
      <c r="L72" s="76">
        <v>84.75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6</v>
      </c>
      <c r="S72" s="76">
        <v>0</v>
      </c>
    </row>
    <row r="73" spans="1:19" ht="17.25" customHeight="1">
      <c r="A73" s="135" t="s">
        <v>101</v>
      </c>
      <c r="B73" s="135" t="s">
        <v>199</v>
      </c>
      <c r="C73" s="135" t="s">
        <v>110</v>
      </c>
      <c r="D73" s="136" t="s">
        <v>200</v>
      </c>
      <c r="E73" s="76">
        <v>7.45</v>
      </c>
      <c r="F73" s="76">
        <v>0</v>
      </c>
      <c r="G73" s="76">
        <v>0</v>
      </c>
      <c r="H73" s="76">
        <v>0</v>
      </c>
      <c r="I73" s="76">
        <v>0</v>
      </c>
      <c r="J73" s="76">
        <v>7.45</v>
      </c>
      <c r="K73" s="76">
        <v>0</v>
      </c>
      <c r="L73" s="76">
        <v>7.45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</row>
    <row r="74" spans="1:19" ht="17.25" customHeight="1">
      <c r="A74" s="135" t="s">
        <v>101</v>
      </c>
      <c r="B74" s="135" t="s">
        <v>199</v>
      </c>
      <c r="C74" s="135" t="s">
        <v>116</v>
      </c>
      <c r="D74" s="136" t="s">
        <v>201</v>
      </c>
      <c r="E74" s="76">
        <v>30</v>
      </c>
      <c r="F74" s="76">
        <v>0</v>
      </c>
      <c r="G74" s="76">
        <v>0</v>
      </c>
      <c r="H74" s="76">
        <v>0</v>
      </c>
      <c r="I74" s="76">
        <v>0</v>
      </c>
      <c r="J74" s="76">
        <v>30</v>
      </c>
      <c r="K74" s="76">
        <v>2.5</v>
      </c>
      <c r="L74" s="76">
        <v>23.5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4</v>
      </c>
      <c r="S74" s="76">
        <v>0</v>
      </c>
    </row>
    <row r="75" spans="1:19" ht="17.25" customHeight="1">
      <c r="A75" s="135" t="s">
        <v>101</v>
      </c>
      <c r="B75" s="135" t="s">
        <v>199</v>
      </c>
      <c r="C75" s="135" t="s">
        <v>108</v>
      </c>
      <c r="D75" s="136" t="s">
        <v>202</v>
      </c>
      <c r="E75" s="76">
        <v>65.82</v>
      </c>
      <c r="F75" s="76">
        <v>9.02</v>
      </c>
      <c r="G75" s="76">
        <v>0</v>
      </c>
      <c r="H75" s="76">
        <v>9.02</v>
      </c>
      <c r="I75" s="76">
        <v>0</v>
      </c>
      <c r="J75" s="76">
        <v>56.8</v>
      </c>
      <c r="K75" s="76">
        <v>1</v>
      </c>
      <c r="L75" s="76">
        <v>53.8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2</v>
      </c>
      <c r="S75" s="76">
        <v>0</v>
      </c>
    </row>
    <row r="76" spans="1:19" ht="17.25" customHeight="1">
      <c r="A76" s="135" t="s">
        <v>98</v>
      </c>
      <c r="B76" s="135" t="s">
        <v>203</v>
      </c>
      <c r="C76" s="135"/>
      <c r="D76" s="136" t="s">
        <v>204</v>
      </c>
      <c r="E76" s="76">
        <v>458.97</v>
      </c>
      <c r="F76" s="76">
        <v>7.23</v>
      </c>
      <c r="G76" s="76">
        <v>0</v>
      </c>
      <c r="H76" s="76">
        <v>7.23</v>
      </c>
      <c r="I76" s="76">
        <v>0</v>
      </c>
      <c r="J76" s="76">
        <v>451.74</v>
      </c>
      <c r="K76" s="76">
        <v>45.1</v>
      </c>
      <c r="L76" s="76">
        <v>387.34</v>
      </c>
      <c r="M76" s="76">
        <v>17.3</v>
      </c>
      <c r="N76" s="76">
        <v>0</v>
      </c>
      <c r="O76" s="76">
        <v>0</v>
      </c>
      <c r="P76" s="76">
        <v>0</v>
      </c>
      <c r="Q76" s="76">
        <v>0</v>
      </c>
      <c r="R76" s="76">
        <v>2</v>
      </c>
      <c r="S76" s="76">
        <v>0</v>
      </c>
    </row>
    <row r="77" spans="1:19" ht="17.25" customHeight="1">
      <c r="A77" s="135" t="s">
        <v>101</v>
      </c>
      <c r="B77" s="135" t="s">
        <v>205</v>
      </c>
      <c r="C77" s="135" t="s">
        <v>108</v>
      </c>
      <c r="D77" s="136" t="s">
        <v>206</v>
      </c>
      <c r="E77" s="76">
        <v>458.97</v>
      </c>
      <c r="F77" s="76">
        <v>7.23</v>
      </c>
      <c r="G77" s="76">
        <v>0</v>
      </c>
      <c r="H77" s="76">
        <v>7.23</v>
      </c>
      <c r="I77" s="76">
        <v>0</v>
      </c>
      <c r="J77" s="76">
        <v>451.74</v>
      </c>
      <c r="K77" s="76">
        <v>45.1</v>
      </c>
      <c r="L77" s="76">
        <v>387.34</v>
      </c>
      <c r="M77" s="76">
        <v>17.3</v>
      </c>
      <c r="N77" s="76">
        <v>0</v>
      </c>
      <c r="O77" s="76">
        <v>0</v>
      </c>
      <c r="P77" s="76">
        <v>0</v>
      </c>
      <c r="Q77" s="76">
        <v>0</v>
      </c>
      <c r="R77" s="76">
        <v>2</v>
      </c>
      <c r="S77" s="76">
        <v>0</v>
      </c>
    </row>
    <row r="78" spans="1:19" ht="17.25" customHeight="1">
      <c r="A78" s="135" t="s">
        <v>98</v>
      </c>
      <c r="B78" s="135" t="s">
        <v>207</v>
      </c>
      <c r="C78" s="135"/>
      <c r="D78" s="136" t="s">
        <v>208</v>
      </c>
      <c r="E78" s="76">
        <v>409.74</v>
      </c>
      <c r="F78" s="76">
        <v>5.74</v>
      </c>
      <c r="G78" s="76">
        <v>0</v>
      </c>
      <c r="H78" s="76">
        <v>5.74</v>
      </c>
      <c r="I78" s="76">
        <v>0</v>
      </c>
      <c r="J78" s="76">
        <v>404</v>
      </c>
      <c r="K78" s="76">
        <v>6</v>
      </c>
      <c r="L78" s="76">
        <v>287</v>
      </c>
      <c r="M78" s="76">
        <v>0</v>
      </c>
      <c r="N78" s="76">
        <v>111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</row>
    <row r="79" spans="1:19" ht="17.25" customHeight="1">
      <c r="A79" s="135" t="s">
        <v>101</v>
      </c>
      <c r="B79" s="135" t="s">
        <v>209</v>
      </c>
      <c r="C79" s="135" t="s">
        <v>110</v>
      </c>
      <c r="D79" s="136" t="s">
        <v>210</v>
      </c>
      <c r="E79" s="76">
        <v>264</v>
      </c>
      <c r="F79" s="76">
        <v>0</v>
      </c>
      <c r="G79" s="76">
        <v>0</v>
      </c>
      <c r="H79" s="76">
        <v>0</v>
      </c>
      <c r="I79" s="76">
        <v>0</v>
      </c>
      <c r="J79" s="76">
        <v>264</v>
      </c>
      <c r="K79" s="76">
        <v>4</v>
      </c>
      <c r="L79" s="76">
        <v>260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</row>
    <row r="80" spans="1:19" ht="17.25" customHeight="1">
      <c r="A80" s="135" t="s">
        <v>101</v>
      </c>
      <c r="B80" s="135" t="s">
        <v>209</v>
      </c>
      <c r="C80" s="135" t="s">
        <v>108</v>
      </c>
      <c r="D80" s="136" t="s">
        <v>211</v>
      </c>
      <c r="E80" s="76">
        <v>145.74</v>
      </c>
      <c r="F80" s="76">
        <v>5.74</v>
      </c>
      <c r="G80" s="76">
        <v>0</v>
      </c>
      <c r="H80" s="76">
        <v>5.74</v>
      </c>
      <c r="I80" s="76">
        <v>0</v>
      </c>
      <c r="J80" s="76">
        <v>140</v>
      </c>
      <c r="K80" s="76">
        <v>2</v>
      </c>
      <c r="L80" s="76">
        <v>27</v>
      </c>
      <c r="M80" s="76">
        <v>0</v>
      </c>
      <c r="N80" s="76">
        <v>111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</row>
    <row r="81" spans="1:19" ht="17.25" customHeight="1">
      <c r="A81" s="135" t="s">
        <v>98</v>
      </c>
      <c r="B81" s="135" t="s">
        <v>212</v>
      </c>
      <c r="C81" s="135"/>
      <c r="D81" s="136" t="s">
        <v>213</v>
      </c>
      <c r="E81" s="76">
        <v>31.85</v>
      </c>
      <c r="F81" s="76">
        <v>3.35</v>
      </c>
      <c r="G81" s="76">
        <v>0</v>
      </c>
      <c r="H81" s="76">
        <v>3.35</v>
      </c>
      <c r="I81" s="76">
        <v>0</v>
      </c>
      <c r="J81" s="76">
        <v>28.5</v>
      </c>
      <c r="K81" s="76">
        <v>0</v>
      </c>
      <c r="L81" s="76">
        <v>28.5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</row>
    <row r="82" spans="1:19" ht="17.25" customHeight="1">
      <c r="A82" s="135" t="s">
        <v>101</v>
      </c>
      <c r="B82" s="135" t="s">
        <v>214</v>
      </c>
      <c r="C82" s="135" t="s">
        <v>108</v>
      </c>
      <c r="D82" s="136" t="s">
        <v>215</v>
      </c>
      <c r="E82" s="76">
        <v>31.85</v>
      </c>
      <c r="F82" s="76">
        <v>3.35</v>
      </c>
      <c r="G82" s="76">
        <v>0</v>
      </c>
      <c r="H82" s="76">
        <v>3.35</v>
      </c>
      <c r="I82" s="76">
        <v>0</v>
      </c>
      <c r="J82" s="76">
        <v>28.5</v>
      </c>
      <c r="K82" s="76">
        <v>0</v>
      </c>
      <c r="L82" s="76">
        <v>28.5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</row>
    <row r="83" spans="1:19" ht="17.25" customHeight="1">
      <c r="A83" s="135" t="s">
        <v>98</v>
      </c>
      <c r="B83" s="135" t="s">
        <v>216</v>
      </c>
      <c r="C83" s="135"/>
      <c r="D83" s="136" t="s">
        <v>217</v>
      </c>
      <c r="E83" s="76">
        <v>25.84</v>
      </c>
      <c r="F83" s="76">
        <v>2.68</v>
      </c>
      <c r="G83" s="76">
        <v>0</v>
      </c>
      <c r="H83" s="76">
        <v>2.68</v>
      </c>
      <c r="I83" s="76">
        <v>0</v>
      </c>
      <c r="J83" s="76">
        <v>23.16</v>
      </c>
      <c r="K83" s="76">
        <v>0</v>
      </c>
      <c r="L83" s="76">
        <v>23.16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</row>
    <row r="84" spans="1:19" ht="17.25" customHeight="1">
      <c r="A84" s="135" t="s">
        <v>101</v>
      </c>
      <c r="B84" s="135" t="s">
        <v>218</v>
      </c>
      <c r="C84" s="135" t="s">
        <v>108</v>
      </c>
      <c r="D84" s="136" t="s">
        <v>219</v>
      </c>
      <c r="E84" s="76">
        <v>25.84</v>
      </c>
      <c r="F84" s="76">
        <v>2.68</v>
      </c>
      <c r="G84" s="76">
        <v>0</v>
      </c>
      <c r="H84" s="76">
        <v>2.68</v>
      </c>
      <c r="I84" s="76">
        <v>0</v>
      </c>
      <c r="J84" s="76">
        <v>23.16</v>
      </c>
      <c r="K84" s="76">
        <v>0</v>
      </c>
      <c r="L84" s="76">
        <v>23.16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</row>
    <row r="85" spans="1:19" ht="17.25" customHeight="1">
      <c r="A85" s="135" t="s">
        <v>220</v>
      </c>
      <c r="B85" s="135"/>
      <c r="C85" s="135"/>
      <c r="D85" s="136" t="s">
        <v>221</v>
      </c>
      <c r="E85" s="76">
        <v>158</v>
      </c>
      <c r="F85" s="76">
        <v>0</v>
      </c>
      <c r="G85" s="76">
        <v>0</v>
      </c>
      <c r="H85" s="76">
        <v>0</v>
      </c>
      <c r="I85" s="76">
        <v>0</v>
      </c>
      <c r="J85" s="76">
        <v>158</v>
      </c>
      <c r="K85" s="76">
        <v>12</v>
      </c>
      <c r="L85" s="76">
        <v>102</v>
      </c>
      <c r="M85" s="76">
        <v>44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</row>
    <row r="86" spans="1:19" ht="17.25" customHeight="1">
      <c r="A86" s="135" t="s">
        <v>222</v>
      </c>
      <c r="B86" s="135" t="s">
        <v>118</v>
      </c>
      <c r="C86" s="135"/>
      <c r="D86" s="136" t="s">
        <v>223</v>
      </c>
      <c r="E86" s="76">
        <v>121.6</v>
      </c>
      <c r="F86" s="76">
        <v>0</v>
      </c>
      <c r="G86" s="76">
        <v>0</v>
      </c>
      <c r="H86" s="76">
        <v>0</v>
      </c>
      <c r="I86" s="76">
        <v>0</v>
      </c>
      <c r="J86" s="76">
        <v>121.6</v>
      </c>
      <c r="K86" s="76">
        <v>12</v>
      </c>
      <c r="L86" s="76">
        <v>89.6</v>
      </c>
      <c r="M86" s="76">
        <v>20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</row>
    <row r="87" spans="1:19" ht="17.25" customHeight="1">
      <c r="A87" s="135" t="s">
        <v>224</v>
      </c>
      <c r="B87" s="135" t="s">
        <v>144</v>
      </c>
      <c r="C87" s="135" t="s">
        <v>99</v>
      </c>
      <c r="D87" s="136" t="s">
        <v>225</v>
      </c>
      <c r="E87" s="76">
        <v>40</v>
      </c>
      <c r="F87" s="76">
        <v>0</v>
      </c>
      <c r="G87" s="76">
        <v>0</v>
      </c>
      <c r="H87" s="76">
        <v>0</v>
      </c>
      <c r="I87" s="76">
        <v>0</v>
      </c>
      <c r="J87" s="76">
        <v>40</v>
      </c>
      <c r="K87" s="76">
        <v>0</v>
      </c>
      <c r="L87" s="76">
        <v>20</v>
      </c>
      <c r="M87" s="76">
        <v>20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</row>
    <row r="88" spans="1:19" ht="17.25" customHeight="1">
      <c r="A88" s="135" t="s">
        <v>224</v>
      </c>
      <c r="B88" s="135" t="s">
        <v>144</v>
      </c>
      <c r="C88" s="135" t="s">
        <v>120</v>
      </c>
      <c r="D88" s="136" t="s">
        <v>226</v>
      </c>
      <c r="E88" s="76">
        <v>8</v>
      </c>
      <c r="F88" s="76">
        <v>0</v>
      </c>
      <c r="G88" s="76">
        <v>0</v>
      </c>
      <c r="H88" s="76">
        <v>0</v>
      </c>
      <c r="I88" s="76">
        <v>0</v>
      </c>
      <c r="J88" s="76">
        <v>8</v>
      </c>
      <c r="K88" s="76">
        <v>0</v>
      </c>
      <c r="L88" s="76">
        <v>8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</row>
    <row r="89" spans="1:19" ht="17.25" customHeight="1">
      <c r="A89" s="135" t="s">
        <v>224</v>
      </c>
      <c r="B89" s="135" t="s">
        <v>144</v>
      </c>
      <c r="C89" s="135" t="s">
        <v>116</v>
      </c>
      <c r="D89" s="136" t="s">
        <v>227</v>
      </c>
      <c r="E89" s="76">
        <v>8.4</v>
      </c>
      <c r="F89" s="76">
        <v>0</v>
      </c>
      <c r="G89" s="76">
        <v>0</v>
      </c>
      <c r="H89" s="76">
        <v>0</v>
      </c>
      <c r="I89" s="76">
        <v>0</v>
      </c>
      <c r="J89" s="76">
        <v>8.4</v>
      </c>
      <c r="K89" s="76">
        <v>0</v>
      </c>
      <c r="L89" s="76">
        <v>8.4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</row>
    <row r="90" spans="1:19" ht="17.25" customHeight="1">
      <c r="A90" s="135" t="s">
        <v>224</v>
      </c>
      <c r="B90" s="135" t="s">
        <v>144</v>
      </c>
      <c r="C90" s="135" t="s">
        <v>127</v>
      </c>
      <c r="D90" s="136" t="s">
        <v>228</v>
      </c>
      <c r="E90" s="76">
        <v>48.6</v>
      </c>
      <c r="F90" s="76">
        <v>0</v>
      </c>
      <c r="G90" s="76">
        <v>0</v>
      </c>
      <c r="H90" s="76">
        <v>0</v>
      </c>
      <c r="I90" s="76">
        <v>0</v>
      </c>
      <c r="J90" s="76">
        <v>48.6</v>
      </c>
      <c r="K90" s="76">
        <v>12</v>
      </c>
      <c r="L90" s="76">
        <v>36.6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</row>
    <row r="91" spans="1:19" ht="17.25" customHeight="1">
      <c r="A91" s="135" t="s">
        <v>224</v>
      </c>
      <c r="B91" s="135" t="s">
        <v>144</v>
      </c>
      <c r="C91" s="135" t="s">
        <v>108</v>
      </c>
      <c r="D91" s="136" t="s">
        <v>229</v>
      </c>
      <c r="E91" s="76">
        <v>16.6</v>
      </c>
      <c r="F91" s="76">
        <v>0</v>
      </c>
      <c r="G91" s="76">
        <v>0</v>
      </c>
      <c r="H91" s="76">
        <v>0</v>
      </c>
      <c r="I91" s="76">
        <v>0</v>
      </c>
      <c r="J91" s="76">
        <v>16.6</v>
      </c>
      <c r="K91" s="76">
        <v>0</v>
      </c>
      <c r="L91" s="76">
        <v>16.6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</row>
    <row r="92" spans="1:19" ht="17.25" customHeight="1">
      <c r="A92" s="135" t="s">
        <v>222</v>
      </c>
      <c r="B92" s="135" t="s">
        <v>108</v>
      </c>
      <c r="C92" s="135"/>
      <c r="D92" s="136" t="s">
        <v>230</v>
      </c>
      <c r="E92" s="76">
        <v>36.4</v>
      </c>
      <c r="F92" s="76">
        <v>0</v>
      </c>
      <c r="G92" s="76">
        <v>0</v>
      </c>
      <c r="H92" s="76">
        <v>0</v>
      </c>
      <c r="I92" s="76">
        <v>0</v>
      </c>
      <c r="J92" s="76">
        <v>36.4</v>
      </c>
      <c r="K92" s="76">
        <v>0</v>
      </c>
      <c r="L92" s="76">
        <v>12.4</v>
      </c>
      <c r="M92" s="76">
        <v>24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</row>
    <row r="93" spans="1:19" ht="17.25" customHeight="1">
      <c r="A93" s="135" t="s">
        <v>224</v>
      </c>
      <c r="B93" s="135" t="s">
        <v>231</v>
      </c>
      <c r="C93" s="135" t="s">
        <v>99</v>
      </c>
      <c r="D93" s="136" t="s">
        <v>232</v>
      </c>
      <c r="E93" s="76">
        <v>36.4</v>
      </c>
      <c r="F93" s="76">
        <v>0</v>
      </c>
      <c r="G93" s="76">
        <v>0</v>
      </c>
      <c r="H93" s="76">
        <v>0</v>
      </c>
      <c r="I93" s="76">
        <v>0</v>
      </c>
      <c r="J93" s="76">
        <v>36.4</v>
      </c>
      <c r="K93" s="76">
        <v>0</v>
      </c>
      <c r="L93" s="76">
        <v>12.4</v>
      </c>
      <c r="M93" s="76">
        <v>24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</row>
    <row r="94" spans="1:19" ht="17.25" customHeight="1">
      <c r="A94" s="135" t="s">
        <v>233</v>
      </c>
      <c r="B94" s="135"/>
      <c r="C94" s="135"/>
      <c r="D94" s="136" t="s">
        <v>234</v>
      </c>
      <c r="E94" s="76">
        <v>5678.0723</v>
      </c>
      <c r="F94" s="76">
        <v>3908.2723</v>
      </c>
      <c r="G94" s="76">
        <v>3653.9876</v>
      </c>
      <c r="H94" s="76">
        <v>74.625</v>
      </c>
      <c r="I94" s="76">
        <v>179.6597</v>
      </c>
      <c r="J94" s="76">
        <v>1769.8</v>
      </c>
      <c r="K94" s="76">
        <v>73.39</v>
      </c>
      <c r="L94" s="76">
        <v>1614.41</v>
      </c>
      <c r="M94" s="76">
        <v>70</v>
      </c>
      <c r="N94" s="76">
        <v>0</v>
      </c>
      <c r="O94" s="76">
        <v>0</v>
      </c>
      <c r="P94" s="76">
        <v>0</v>
      </c>
      <c r="Q94" s="76">
        <v>0</v>
      </c>
      <c r="R94" s="76">
        <v>12</v>
      </c>
      <c r="S94" s="76">
        <v>0</v>
      </c>
    </row>
    <row r="95" spans="1:19" ht="17.25" customHeight="1">
      <c r="A95" s="135" t="s">
        <v>235</v>
      </c>
      <c r="B95" s="135" t="s">
        <v>99</v>
      </c>
      <c r="C95" s="135"/>
      <c r="D95" s="136" t="s">
        <v>236</v>
      </c>
      <c r="E95" s="76">
        <v>467.5</v>
      </c>
      <c r="F95" s="76">
        <v>0</v>
      </c>
      <c r="G95" s="76">
        <v>0</v>
      </c>
      <c r="H95" s="76">
        <v>0</v>
      </c>
      <c r="I95" s="76">
        <v>0</v>
      </c>
      <c r="J95" s="76">
        <v>467.5</v>
      </c>
      <c r="K95" s="76">
        <v>0</v>
      </c>
      <c r="L95" s="76">
        <v>467.5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</row>
    <row r="96" spans="1:19" ht="17.25" customHeight="1">
      <c r="A96" s="135" t="s">
        <v>237</v>
      </c>
      <c r="B96" s="135" t="s">
        <v>102</v>
      </c>
      <c r="C96" s="135" t="s">
        <v>120</v>
      </c>
      <c r="D96" s="136" t="s">
        <v>238</v>
      </c>
      <c r="E96" s="76">
        <v>467.5</v>
      </c>
      <c r="F96" s="76">
        <v>0</v>
      </c>
      <c r="G96" s="76">
        <v>0</v>
      </c>
      <c r="H96" s="76">
        <v>0</v>
      </c>
      <c r="I96" s="76">
        <v>0</v>
      </c>
      <c r="J96" s="76">
        <v>467.5</v>
      </c>
      <c r="K96" s="76">
        <v>0</v>
      </c>
      <c r="L96" s="76">
        <v>467.5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</row>
    <row r="97" spans="1:19" ht="17.25" customHeight="1">
      <c r="A97" s="135" t="s">
        <v>235</v>
      </c>
      <c r="B97" s="135" t="s">
        <v>110</v>
      </c>
      <c r="C97" s="135"/>
      <c r="D97" s="136" t="s">
        <v>239</v>
      </c>
      <c r="E97" s="76">
        <v>2516.03</v>
      </c>
      <c r="F97" s="76">
        <v>2008.71</v>
      </c>
      <c r="G97" s="76">
        <v>2000</v>
      </c>
      <c r="H97" s="76">
        <v>8.71</v>
      </c>
      <c r="I97" s="76">
        <v>0</v>
      </c>
      <c r="J97" s="76">
        <v>507.32</v>
      </c>
      <c r="K97" s="76">
        <v>25.72</v>
      </c>
      <c r="L97" s="76">
        <v>478.6</v>
      </c>
      <c r="M97" s="76">
        <v>3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</row>
    <row r="98" spans="1:19" ht="17.25" customHeight="1">
      <c r="A98" s="135" t="s">
        <v>237</v>
      </c>
      <c r="B98" s="135" t="s">
        <v>112</v>
      </c>
      <c r="C98" s="135" t="s">
        <v>99</v>
      </c>
      <c r="D98" s="136" t="s">
        <v>240</v>
      </c>
      <c r="E98" s="76">
        <v>20.42</v>
      </c>
      <c r="F98" s="76">
        <v>0</v>
      </c>
      <c r="G98" s="76">
        <v>0</v>
      </c>
      <c r="H98" s="76">
        <v>0</v>
      </c>
      <c r="I98" s="76">
        <v>0</v>
      </c>
      <c r="J98" s="76">
        <v>20.42</v>
      </c>
      <c r="K98" s="76">
        <v>15.72</v>
      </c>
      <c r="L98" s="76">
        <v>4.7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</row>
    <row r="99" spans="1:19" ht="17.25" customHeight="1">
      <c r="A99" s="135" t="s">
        <v>237</v>
      </c>
      <c r="B99" s="135" t="s">
        <v>112</v>
      </c>
      <c r="C99" s="135" t="s">
        <v>104</v>
      </c>
      <c r="D99" s="136" t="s">
        <v>241</v>
      </c>
      <c r="E99" s="76">
        <v>2045</v>
      </c>
      <c r="F99" s="76">
        <v>2000</v>
      </c>
      <c r="G99" s="76">
        <v>2000</v>
      </c>
      <c r="H99" s="76">
        <v>0</v>
      </c>
      <c r="I99" s="76">
        <v>0</v>
      </c>
      <c r="J99" s="76">
        <v>45</v>
      </c>
      <c r="K99" s="76">
        <v>0</v>
      </c>
      <c r="L99" s="76">
        <v>45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</row>
    <row r="100" spans="1:19" ht="17.25" customHeight="1">
      <c r="A100" s="135" t="s">
        <v>237</v>
      </c>
      <c r="B100" s="135" t="s">
        <v>112</v>
      </c>
      <c r="C100" s="135" t="s">
        <v>157</v>
      </c>
      <c r="D100" s="136" t="s">
        <v>242</v>
      </c>
      <c r="E100" s="76">
        <v>23</v>
      </c>
      <c r="F100" s="76">
        <v>0</v>
      </c>
      <c r="G100" s="76">
        <v>0</v>
      </c>
      <c r="H100" s="76">
        <v>0</v>
      </c>
      <c r="I100" s="76">
        <v>0</v>
      </c>
      <c r="J100" s="76">
        <v>23</v>
      </c>
      <c r="K100" s="76">
        <v>0</v>
      </c>
      <c r="L100" s="76">
        <v>23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</row>
    <row r="101" spans="1:19" ht="17.25" customHeight="1">
      <c r="A101" s="135" t="s">
        <v>237</v>
      </c>
      <c r="B101" s="135" t="s">
        <v>112</v>
      </c>
      <c r="C101" s="135" t="s">
        <v>162</v>
      </c>
      <c r="D101" s="136" t="s">
        <v>243</v>
      </c>
      <c r="E101" s="76">
        <v>45.9</v>
      </c>
      <c r="F101" s="76">
        <v>0</v>
      </c>
      <c r="G101" s="76">
        <v>0</v>
      </c>
      <c r="H101" s="76">
        <v>0</v>
      </c>
      <c r="I101" s="76">
        <v>0</v>
      </c>
      <c r="J101" s="76">
        <v>45.9</v>
      </c>
      <c r="K101" s="76">
        <v>10</v>
      </c>
      <c r="L101" s="76">
        <v>35.9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</row>
    <row r="102" spans="1:19" ht="17.25" customHeight="1">
      <c r="A102" s="135" t="s">
        <v>237</v>
      </c>
      <c r="B102" s="135" t="s">
        <v>112</v>
      </c>
      <c r="C102" s="135" t="s">
        <v>244</v>
      </c>
      <c r="D102" s="136" t="s">
        <v>245</v>
      </c>
      <c r="E102" s="76">
        <v>5</v>
      </c>
      <c r="F102" s="76">
        <v>0</v>
      </c>
      <c r="G102" s="76">
        <v>0</v>
      </c>
      <c r="H102" s="76">
        <v>0</v>
      </c>
      <c r="I102" s="76">
        <v>0</v>
      </c>
      <c r="J102" s="76">
        <v>5</v>
      </c>
      <c r="K102" s="76">
        <v>0</v>
      </c>
      <c r="L102" s="76">
        <v>5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</row>
    <row r="103" spans="1:19" ht="17.25" customHeight="1">
      <c r="A103" s="135" t="s">
        <v>237</v>
      </c>
      <c r="B103" s="135" t="s">
        <v>112</v>
      </c>
      <c r="C103" s="135" t="s">
        <v>108</v>
      </c>
      <c r="D103" s="136" t="s">
        <v>246</v>
      </c>
      <c r="E103" s="76">
        <v>376.71</v>
      </c>
      <c r="F103" s="76">
        <v>8.71</v>
      </c>
      <c r="G103" s="76">
        <v>0</v>
      </c>
      <c r="H103" s="76">
        <v>8.71</v>
      </c>
      <c r="I103" s="76">
        <v>0</v>
      </c>
      <c r="J103" s="76">
        <v>368</v>
      </c>
      <c r="K103" s="76">
        <v>0</v>
      </c>
      <c r="L103" s="76">
        <v>365</v>
      </c>
      <c r="M103" s="76">
        <v>3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</row>
    <row r="104" spans="1:19" ht="17.25" customHeight="1">
      <c r="A104" s="135" t="s">
        <v>235</v>
      </c>
      <c r="B104" s="135" t="s">
        <v>120</v>
      </c>
      <c r="C104" s="135"/>
      <c r="D104" s="136" t="s">
        <v>247</v>
      </c>
      <c r="E104" s="76">
        <v>5</v>
      </c>
      <c r="F104" s="76">
        <v>0</v>
      </c>
      <c r="G104" s="76">
        <v>0</v>
      </c>
      <c r="H104" s="76">
        <v>0</v>
      </c>
      <c r="I104" s="76">
        <v>0</v>
      </c>
      <c r="J104" s="76">
        <v>5</v>
      </c>
      <c r="K104" s="76">
        <v>0</v>
      </c>
      <c r="L104" s="76">
        <v>5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</row>
    <row r="105" spans="1:19" ht="17.25" customHeight="1">
      <c r="A105" s="135" t="s">
        <v>237</v>
      </c>
      <c r="B105" s="135" t="s">
        <v>122</v>
      </c>
      <c r="C105" s="135" t="s">
        <v>108</v>
      </c>
      <c r="D105" s="136" t="s">
        <v>248</v>
      </c>
      <c r="E105" s="76">
        <v>5</v>
      </c>
      <c r="F105" s="76">
        <v>0</v>
      </c>
      <c r="G105" s="76">
        <v>0</v>
      </c>
      <c r="H105" s="76">
        <v>0</v>
      </c>
      <c r="I105" s="76">
        <v>0</v>
      </c>
      <c r="J105" s="76">
        <v>5</v>
      </c>
      <c r="K105" s="76">
        <v>0</v>
      </c>
      <c r="L105" s="76">
        <v>5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</row>
    <row r="106" spans="1:19" ht="17.25" customHeight="1">
      <c r="A106" s="135" t="s">
        <v>235</v>
      </c>
      <c r="B106" s="135" t="s">
        <v>104</v>
      </c>
      <c r="C106" s="135"/>
      <c r="D106" s="136" t="s">
        <v>249</v>
      </c>
      <c r="E106" s="76">
        <v>965.472</v>
      </c>
      <c r="F106" s="76">
        <v>753.472</v>
      </c>
      <c r="G106" s="76">
        <v>665.085</v>
      </c>
      <c r="H106" s="76">
        <v>16.2</v>
      </c>
      <c r="I106" s="76">
        <v>72.187</v>
      </c>
      <c r="J106" s="76">
        <v>212</v>
      </c>
      <c r="K106" s="76">
        <v>0</v>
      </c>
      <c r="L106" s="76">
        <v>212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</row>
    <row r="107" spans="1:19" ht="17.25" customHeight="1">
      <c r="A107" s="135" t="s">
        <v>237</v>
      </c>
      <c r="B107" s="135" t="s">
        <v>132</v>
      </c>
      <c r="C107" s="135" t="s">
        <v>99</v>
      </c>
      <c r="D107" s="136" t="s">
        <v>250</v>
      </c>
      <c r="E107" s="76">
        <v>637.5582</v>
      </c>
      <c r="F107" s="76">
        <v>601.5582</v>
      </c>
      <c r="G107" s="76">
        <v>601.5582</v>
      </c>
      <c r="H107" s="76">
        <v>0</v>
      </c>
      <c r="I107" s="76">
        <v>0</v>
      </c>
      <c r="J107" s="76">
        <v>36</v>
      </c>
      <c r="K107" s="76">
        <v>0</v>
      </c>
      <c r="L107" s="76">
        <v>36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</row>
    <row r="108" spans="1:19" ht="17.25" customHeight="1">
      <c r="A108" s="135" t="s">
        <v>237</v>
      </c>
      <c r="B108" s="135" t="s">
        <v>132</v>
      </c>
      <c r="C108" s="135" t="s">
        <v>110</v>
      </c>
      <c r="D108" s="136" t="s">
        <v>251</v>
      </c>
      <c r="E108" s="76">
        <v>75.2</v>
      </c>
      <c r="F108" s="76">
        <v>16.2</v>
      </c>
      <c r="G108" s="76">
        <v>0</v>
      </c>
      <c r="H108" s="76">
        <v>16.2</v>
      </c>
      <c r="I108" s="76">
        <v>0</v>
      </c>
      <c r="J108" s="76">
        <v>59</v>
      </c>
      <c r="K108" s="76">
        <v>0</v>
      </c>
      <c r="L108" s="76">
        <v>59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</row>
    <row r="109" spans="1:19" ht="17.25" customHeight="1">
      <c r="A109" s="135" t="s">
        <v>237</v>
      </c>
      <c r="B109" s="135" t="s">
        <v>132</v>
      </c>
      <c r="C109" s="135" t="s">
        <v>120</v>
      </c>
      <c r="D109" s="136" t="s">
        <v>252</v>
      </c>
      <c r="E109" s="76">
        <v>40</v>
      </c>
      <c r="F109" s="76">
        <v>0</v>
      </c>
      <c r="G109" s="76">
        <v>0</v>
      </c>
      <c r="H109" s="76">
        <v>0</v>
      </c>
      <c r="I109" s="76">
        <v>0</v>
      </c>
      <c r="J109" s="76">
        <v>40</v>
      </c>
      <c r="K109" s="76">
        <v>0</v>
      </c>
      <c r="L109" s="76">
        <v>40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</row>
    <row r="110" spans="1:19" ht="17.25" customHeight="1">
      <c r="A110" s="135" t="s">
        <v>237</v>
      </c>
      <c r="B110" s="135" t="s">
        <v>132</v>
      </c>
      <c r="C110" s="135" t="s">
        <v>104</v>
      </c>
      <c r="D110" s="136" t="s">
        <v>253</v>
      </c>
      <c r="E110" s="76">
        <v>70</v>
      </c>
      <c r="F110" s="76">
        <v>0</v>
      </c>
      <c r="G110" s="76">
        <v>0</v>
      </c>
      <c r="H110" s="76">
        <v>0</v>
      </c>
      <c r="I110" s="76">
        <v>0</v>
      </c>
      <c r="J110" s="76">
        <v>70</v>
      </c>
      <c r="K110" s="76">
        <v>0</v>
      </c>
      <c r="L110" s="76">
        <v>70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</row>
    <row r="111" spans="1:19" ht="17.25" customHeight="1">
      <c r="A111" s="135" t="s">
        <v>237</v>
      </c>
      <c r="B111" s="135" t="s">
        <v>132</v>
      </c>
      <c r="C111" s="135" t="s">
        <v>254</v>
      </c>
      <c r="D111" s="136" t="s">
        <v>255</v>
      </c>
      <c r="E111" s="76">
        <v>5</v>
      </c>
      <c r="F111" s="76">
        <v>0</v>
      </c>
      <c r="G111" s="76">
        <v>0</v>
      </c>
      <c r="H111" s="76">
        <v>0</v>
      </c>
      <c r="I111" s="76">
        <v>0</v>
      </c>
      <c r="J111" s="76">
        <v>5</v>
      </c>
      <c r="K111" s="76">
        <v>0</v>
      </c>
      <c r="L111" s="76">
        <v>5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</row>
    <row r="112" spans="1:19" ht="17.25" customHeight="1">
      <c r="A112" s="135" t="s">
        <v>237</v>
      </c>
      <c r="B112" s="135" t="s">
        <v>132</v>
      </c>
      <c r="C112" s="135" t="s">
        <v>108</v>
      </c>
      <c r="D112" s="136" t="s">
        <v>256</v>
      </c>
      <c r="E112" s="76">
        <v>137.7138</v>
      </c>
      <c r="F112" s="76">
        <v>135.7138</v>
      </c>
      <c r="G112" s="76">
        <v>63.5268</v>
      </c>
      <c r="H112" s="76">
        <v>0</v>
      </c>
      <c r="I112" s="76">
        <v>72.187</v>
      </c>
      <c r="J112" s="76">
        <v>2</v>
      </c>
      <c r="K112" s="76">
        <v>0</v>
      </c>
      <c r="L112" s="76">
        <v>2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</row>
    <row r="113" spans="1:19" ht="17.25" customHeight="1">
      <c r="A113" s="135" t="s">
        <v>235</v>
      </c>
      <c r="B113" s="135" t="s">
        <v>116</v>
      </c>
      <c r="C113" s="135"/>
      <c r="D113" s="136" t="s">
        <v>257</v>
      </c>
      <c r="E113" s="76">
        <v>1595.4753</v>
      </c>
      <c r="F113" s="76">
        <v>1131.4753</v>
      </c>
      <c r="G113" s="76">
        <v>988.9026</v>
      </c>
      <c r="H113" s="76">
        <v>35.1</v>
      </c>
      <c r="I113" s="76">
        <v>107.4727</v>
      </c>
      <c r="J113" s="76">
        <v>464</v>
      </c>
      <c r="K113" s="76">
        <v>43.5</v>
      </c>
      <c r="L113" s="76">
        <v>341.5</v>
      </c>
      <c r="M113" s="76">
        <v>67</v>
      </c>
      <c r="N113" s="76">
        <v>0</v>
      </c>
      <c r="O113" s="76">
        <v>0</v>
      </c>
      <c r="P113" s="76">
        <v>0</v>
      </c>
      <c r="Q113" s="76">
        <v>0</v>
      </c>
      <c r="R113" s="76">
        <v>12</v>
      </c>
      <c r="S113" s="76">
        <v>0</v>
      </c>
    </row>
    <row r="114" spans="1:19" ht="17.25" customHeight="1">
      <c r="A114" s="135" t="s">
        <v>237</v>
      </c>
      <c r="B114" s="135" t="s">
        <v>137</v>
      </c>
      <c r="C114" s="135" t="s">
        <v>99</v>
      </c>
      <c r="D114" s="136" t="s">
        <v>258</v>
      </c>
      <c r="E114" s="76">
        <v>895.606</v>
      </c>
      <c r="F114" s="76">
        <v>895.606</v>
      </c>
      <c r="G114" s="76">
        <v>895.606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</row>
    <row r="115" spans="1:19" ht="17.25" customHeight="1">
      <c r="A115" s="135" t="s">
        <v>237</v>
      </c>
      <c r="B115" s="135" t="s">
        <v>137</v>
      </c>
      <c r="C115" s="135" t="s">
        <v>110</v>
      </c>
      <c r="D115" s="136" t="s">
        <v>259</v>
      </c>
      <c r="E115" s="76">
        <v>347.1</v>
      </c>
      <c r="F115" s="76">
        <v>35.1</v>
      </c>
      <c r="G115" s="76">
        <v>0</v>
      </c>
      <c r="H115" s="76">
        <v>35.1</v>
      </c>
      <c r="I115" s="76">
        <v>0</v>
      </c>
      <c r="J115" s="76">
        <v>312</v>
      </c>
      <c r="K115" s="76">
        <v>5.5</v>
      </c>
      <c r="L115" s="76">
        <v>227.5</v>
      </c>
      <c r="M115" s="76">
        <v>67</v>
      </c>
      <c r="N115" s="76">
        <v>0</v>
      </c>
      <c r="O115" s="76">
        <v>0</v>
      </c>
      <c r="P115" s="76">
        <v>0</v>
      </c>
      <c r="Q115" s="76">
        <v>0</v>
      </c>
      <c r="R115" s="76">
        <v>12</v>
      </c>
      <c r="S115" s="76">
        <v>0</v>
      </c>
    </row>
    <row r="116" spans="1:19" ht="17.25" customHeight="1">
      <c r="A116" s="135" t="s">
        <v>237</v>
      </c>
      <c r="B116" s="135" t="s">
        <v>137</v>
      </c>
      <c r="C116" s="135" t="s">
        <v>120</v>
      </c>
      <c r="D116" s="136" t="s">
        <v>260</v>
      </c>
      <c r="E116" s="76">
        <v>20</v>
      </c>
      <c r="F116" s="76">
        <v>0</v>
      </c>
      <c r="G116" s="76">
        <v>0</v>
      </c>
      <c r="H116" s="76">
        <v>0</v>
      </c>
      <c r="I116" s="76">
        <v>0</v>
      </c>
      <c r="J116" s="76">
        <v>20</v>
      </c>
      <c r="K116" s="76">
        <v>0</v>
      </c>
      <c r="L116" s="76">
        <v>20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</row>
    <row r="117" spans="1:19" ht="17.25" customHeight="1">
      <c r="A117" s="135" t="s">
        <v>237</v>
      </c>
      <c r="B117" s="135" t="s">
        <v>137</v>
      </c>
      <c r="C117" s="135" t="s">
        <v>104</v>
      </c>
      <c r="D117" s="136" t="s">
        <v>261</v>
      </c>
      <c r="E117" s="76">
        <v>132</v>
      </c>
      <c r="F117" s="76">
        <v>0</v>
      </c>
      <c r="G117" s="76">
        <v>0</v>
      </c>
      <c r="H117" s="76">
        <v>0</v>
      </c>
      <c r="I117" s="76">
        <v>0</v>
      </c>
      <c r="J117" s="76">
        <v>132</v>
      </c>
      <c r="K117" s="76">
        <v>38</v>
      </c>
      <c r="L117" s="76">
        <v>94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</row>
    <row r="118" spans="1:19" ht="17.25" customHeight="1">
      <c r="A118" s="135" t="s">
        <v>237</v>
      </c>
      <c r="B118" s="135" t="s">
        <v>137</v>
      </c>
      <c r="C118" s="135" t="s">
        <v>108</v>
      </c>
      <c r="D118" s="136" t="s">
        <v>262</v>
      </c>
      <c r="E118" s="76">
        <v>200.7693</v>
      </c>
      <c r="F118" s="76">
        <v>200.7693</v>
      </c>
      <c r="G118" s="76">
        <v>93.2966</v>
      </c>
      <c r="H118" s="76">
        <v>0</v>
      </c>
      <c r="I118" s="76">
        <v>107.4727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</row>
    <row r="119" spans="1:19" ht="17.25" customHeight="1">
      <c r="A119" s="135" t="s">
        <v>235</v>
      </c>
      <c r="B119" s="135" t="s">
        <v>118</v>
      </c>
      <c r="C119" s="135"/>
      <c r="D119" s="136" t="s">
        <v>263</v>
      </c>
      <c r="E119" s="76">
        <v>128.595</v>
      </c>
      <c r="F119" s="76">
        <v>14.615</v>
      </c>
      <c r="G119" s="76">
        <v>0</v>
      </c>
      <c r="H119" s="76">
        <v>14.615</v>
      </c>
      <c r="I119" s="76">
        <v>0</v>
      </c>
      <c r="J119" s="76">
        <v>113.98</v>
      </c>
      <c r="K119" s="76">
        <v>4.17</v>
      </c>
      <c r="L119" s="76">
        <v>109.81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</row>
    <row r="120" spans="1:19" ht="17.25" customHeight="1">
      <c r="A120" s="135" t="s">
        <v>237</v>
      </c>
      <c r="B120" s="135" t="s">
        <v>144</v>
      </c>
      <c r="C120" s="135" t="s">
        <v>120</v>
      </c>
      <c r="D120" s="136" t="s">
        <v>264</v>
      </c>
      <c r="E120" s="76">
        <v>1.34</v>
      </c>
      <c r="F120" s="76">
        <v>1.34</v>
      </c>
      <c r="G120" s="76">
        <v>0</v>
      </c>
      <c r="H120" s="76">
        <v>1.34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</row>
    <row r="121" spans="1:19" ht="17.25" customHeight="1">
      <c r="A121" s="135" t="s">
        <v>237</v>
      </c>
      <c r="B121" s="135" t="s">
        <v>144</v>
      </c>
      <c r="C121" s="135" t="s">
        <v>104</v>
      </c>
      <c r="D121" s="136" t="s">
        <v>265</v>
      </c>
      <c r="E121" s="76">
        <v>29.72</v>
      </c>
      <c r="F121" s="76">
        <v>0</v>
      </c>
      <c r="G121" s="76">
        <v>0</v>
      </c>
      <c r="H121" s="76">
        <v>0</v>
      </c>
      <c r="I121" s="76">
        <v>0</v>
      </c>
      <c r="J121" s="76">
        <v>29.72</v>
      </c>
      <c r="K121" s="76">
        <v>2.02</v>
      </c>
      <c r="L121" s="76">
        <v>27.7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</row>
    <row r="122" spans="1:19" ht="17.25" customHeight="1">
      <c r="A122" s="135" t="s">
        <v>237</v>
      </c>
      <c r="B122" s="135" t="s">
        <v>144</v>
      </c>
      <c r="C122" s="135" t="s">
        <v>116</v>
      </c>
      <c r="D122" s="136" t="s">
        <v>266</v>
      </c>
      <c r="E122" s="76">
        <v>34</v>
      </c>
      <c r="F122" s="76">
        <v>0</v>
      </c>
      <c r="G122" s="76">
        <v>0</v>
      </c>
      <c r="H122" s="76">
        <v>0</v>
      </c>
      <c r="I122" s="76">
        <v>0</v>
      </c>
      <c r="J122" s="76">
        <v>34</v>
      </c>
      <c r="K122" s="76">
        <v>1.45</v>
      </c>
      <c r="L122" s="76">
        <v>32.55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</row>
    <row r="123" spans="1:19" ht="17.25" customHeight="1">
      <c r="A123" s="135" t="s">
        <v>237</v>
      </c>
      <c r="B123" s="135" t="s">
        <v>144</v>
      </c>
      <c r="C123" s="135" t="s">
        <v>127</v>
      </c>
      <c r="D123" s="136" t="s">
        <v>267</v>
      </c>
      <c r="E123" s="76">
        <v>2</v>
      </c>
      <c r="F123" s="76">
        <v>0</v>
      </c>
      <c r="G123" s="76">
        <v>0</v>
      </c>
      <c r="H123" s="76">
        <v>0</v>
      </c>
      <c r="I123" s="76">
        <v>0</v>
      </c>
      <c r="J123" s="76">
        <v>2</v>
      </c>
      <c r="K123" s="76">
        <v>0</v>
      </c>
      <c r="L123" s="76">
        <v>2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</row>
    <row r="124" spans="1:19" ht="17.25" customHeight="1">
      <c r="A124" s="135" t="s">
        <v>237</v>
      </c>
      <c r="B124" s="135" t="s">
        <v>144</v>
      </c>
      <c r="C124" s="135" t="s">
        <v>157</v>
      </c>
      <c r="D124" s="136" t="s">
        <v>268</v>
      </c>
      <c r="E124" s="76">
        <v>35</v>
      </c>
      <c r="F124" s="76">
        <v>0</v>
      </c>
      <c r="G124" s="76">
        <v>0</v>
      </c>
      <c r="H124" s="76">
        <v>0</v>
      </c>
      <c r="I124" s="76">
        <v>0</v>
      </c>
      <c r="J124" s="76">
        <v>35</v>
      </c>
      <c r="K124" s="76">
        <v>0.3</v>
      </c>
      <c r="L124" s="76">
        <v>34.7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</row>
    <row r="125" spans="1:19" ht="17.25" customHeight="1">
      <c r="A125" s="135" t="s">
        <v>237</v>
      </c>
      <c r="B125" s="135" t="s">
        <v>144</v>
      </c>
      <c r="C125" s="135" t="s">
        <v>108</v>
      </c>
      <c r="D125" s="136" t="s">
        <v>269</v>
      </c>
      <c r="E125" s="76">
        <v>26.535</v>
      </c>
      <c r="F125" s="76">
        <v>13.275</v>
      </c>
      <c r="G125" s="76">
        <v>0</v>
      </c>
      <c r="H125" s="76">
        <v>13.275</v>
      </c>
      <c r="I125" s="76">
        <v>0</v>
      </c>
      <c r="J125" s="76">
        <v>13.26</v>
      </c>
      <c r="K125" s="76">
        <v>0.4</v>
      </c>
      <c r="L125" s="76">
        <v>12.86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</row>
    <row r="126" spans="1:19" ht="17.25" customHeight="1">
      <c r="A126" s="135" t="s">
        <v>270</v>
      </c>
      <c r="B126" s="135"/>
      <c r="C126" s="135"/>
      <c r="D126" s="136" t="s">
        <v>271</v>
      </c>
      <c r="E126" s="76">
        <v>25803.5236</v>
      </c>
      <c r="F126" s="76">
        <v>21910.5721</v>
      </c>
      <c r="G126" s="76">
        <v>17459.8933</v>
      </c>
      <c r="H126" s="76">
        <v>106.21</v>
      </c>
      <c r="I126" s="76">
        <v>4344.4688</v>
      </c>
      <c r="J126" s="76">
        <v>3892.9515</v>
      </c>
      <c r="K126" s="76">
        <v>151</v>
      </c>
      <c r="L126" s="76">
        <v>932.4515</v>
      </c>
      <c r="M126" s="76">
        <v>27.5</v>
      </c>
      <c r="N126" s="76">
        <v>382</v>
      </c>
      <c r="O126" s="76">
        <v>0</v>
      </c>
      <c r="P126" s="76">
        <v>0</v>
      </c>
      <c r="Q126" s="76">
        <v>0</v>
      </c>
      <c r="R126" s="76">
        <v>2400</v>
      </c>
      <c r="S126" s="76">
        <v>0</v>
      </c>
    </row>
    <row r="127" spans="1:19" ht="17.25" customHeight="1">
      <c r="A127" s="135" t="s">
        <v>272</v>
      </c>
      <c r="B127" s="135" t="s">
        <v>99</v>
      </c>
      <c r="C127" s="135"/>
      <c r="D127" s="136" t="s">
        <v>273</v>
      </c>
      <c r="E127" s="76">
        <v>606.601</v>
      </c>
      <c r="F127" s="76">
        <v>204.601</v>
      </c>
      <c r="G127" s="76">
        <v>191.851</v>
      </c>
      <c r="H127" s="76">
        <v>12.75</v>
      </c>
      <c r="I127" s="76">
        <v>0</v>
      </c>
      <c r="J127" s="76">
        <v>402</v>
      </c>
      <c r="K127" s="76">
        <v>116</v>
      </c>
      <c r="L127" s="76">
        <v>160</v>
      </c>
      <c r="M127" s="76">
        <v>8</v>
      </c>
      <c r="N127" s="76">
        <v>118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</row>
    <row r="128" spans="1:19" ht="17.25" customHeight="1">
      <c r="A128" s="135" t="s">
        <v>274</v>
      </c>
      <c r="B128" s="135" t="s">
        <v>102</v>
      </c>
      <c r="C128" s="135" t="s">
        <v>99</v>
      </c>
      <c r="D128" s="136" t="s">
        <v>275</v>
      </c>
      <c r="E128" s="76">
        <v>194.551</v>
      </c>
      <c r="F128" s="76">
        <v>194.551</v>
      </c>
      <c r="G128" s="76">
        <v>191.851</v>
      </c>
      <c r="H128" s="76">
        <v>2.7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</row>
    <row r="129" spans="1:19" ht="17.25" customHeight="1">
      <c r="A129" s="135" t="s">
        <v>274</v>
      </c>
      <c r="B129" s="135" t="s">
        <v>102</v>
      </c>
      <c r="C129" s="135" t="s">
        <v>110</v>
      </c>
      <c r="D129" s="136" t="s">
        <v>276</v>
      </c>
      <c r="E129" s="76">
        <v>236</v>
      </c>
      <c r="F129" s="76">
        <v>0</v>
      </c>
      <c r="G129" s="76">
        <v>0</v>
      </c>
      <c r="H129" s="76">
        <v>0</v>
      </c>
      <c r="I129" s="76">
        <v>0</v>
      </c>
      <c r="J129" s="76">
        <v>236</v>
      </c>
      <c r="K129" s="76">
        <v>94</v>
      </c>
      <c r="L129" s="76">
        <v>24</v>
      </c>
      <c r="M129" s="76">
        <v>0</v>
      </c>
      <c r="N129" s="76">
        <v>118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</row>
    <row r="130" spans="1:19" ht="17.25" customHeight="1">
      <c r="A130" s="135" t="s">
        <v>274</v>
      </c>
      <c r="B130" s="135" t="s">
        <v>102</v>
      </c>
      <c r="C130" s="135" t="s">
        <v>108</v>
      </c>
      <c r="D130" s="136" t="s">
        <v>277</v>
      </c>
      <c r="E130" s="76">
        <v>176.05</v>
      </c>
      <c r="F130" s="76">
        <v>10.05</v>
      </c>
      <c r="G130" s="76">
        <v>0</v>
      </c>
      <c r="H130" s="76">
        <v>10.05</v>
      </c>
      <c r="I130" s="76">
        <v>0</v>
      </c>
      <c r="J130" s="76">
        <v>166</v>
      </c>
      <c r="K130" s="76">
        <v>22</v>
      </c>
      <c r="L130" s="76">
        <v>136</v>
      </c>
      <c r="M130" s="76">
        <v>8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</row>
    <row r="131" spans="1:19" ht="17.25" customHeight="1">
      <c r="A131" s="135" t="s">
        <v>272</v>
      </c>
      <c r="B131" s="135" t="s">
        <v>110</v>
      </c>
      <c r="C131" s="135"/>
      <c r="D131" s="136" t="s">
        <v>278</v>
      </c>
      <c r="E131" s="76">
        <v>22792.7226</v>
      </c>
      <c r="F131" s="76">
        <v>21705.9711</v>
      </c>
      <c r="G131" s="76">
        <v>17268.0423</v>
      </c>
      <c r="H131" s="76">
        <v>93.46</v>
      </c>
      <c r="I131" s="76">
        <v>4344.4688</v>
      </c>
      <c r="J131" s="76">
        <v>1086.7515</v>
      </c>
      <c r="K131" s="76">
        <v>35</v>
      </c>
      <c r="L131" s="76">
        <v>768.2515</v>
      </c>
      <c r="M131" s="76">
        <v>19.5</v>
      </c>
      <c r="N131" s="76">
        <v>264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</row>
    <row r="132" spans="1:19" ht="17.25" customHeight="1">
      <c r="A132" s="135" t="s">
        <v>274</v>
      </c>
      <c r="B132" s="135" t="s">
        <v>112</v>
      </c>
      <c r="C132" s="135" t="s">
        <v>110</v>
      </c>
      <c r="D132" s="136" t="s">
        <v>279</v>
      </c>
      <c r="E132" s="76">
        <v>11555.9601</v>
      </c>
      <c r="F132" s="76">
        <v>11525.6601</v>
      </c>
      <c r="G132" s="76">
        <v>8915.574</v>
      </c>
      <c r="H132" s="76">
        <v>48.155</v>
      </c>
      <c r="I132" s="76">
        <v>2561.9311</v>
      </c>
      <c r="J132" s="76">
        <v>30.3</v>
      </c>
      <c r="K132" s="76">
        <v>0</v>
      </c>
      <c r="L132" s="76">
        <v>1.3</v>
      </c>
      <c r="M132" s="76">
        <v>0</v>
      </c>
      <c r="N132" s="76">
        <v>29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</row>
    <row r="133" spans="1:19" ht="17.25" customHeight="1">
      <c r="A133" s="135" t="s">
        <v>274</v>
      </c>
      <c r="B133" s="135" t="s">
        <v>112</v>
      </c>
      <c r="C133" s="135" t="s">
        <v>120</v>
      </c>
      <c r="D133" s="136" t="s">
        <v>280</v>
      </c>
      <c r="E133" s="76">
        <v>10180.311</v>
      </c>
      <c r="F133" s="76">
        <v>10180.311</v>
      </c>
      <c r="G133" s="76">
        <v>8352.4683</v>
      </c>
      <c r="H133" s="76">
        <v>45.305</v>
      </c>
      <c r="I133" s="76">
        <v>1782.5377</v>
      </c>
      <c r="J133" s="76">
        <v>0</v>
      </c>
      <c r="K133" s="76">
        <v>0</v>
      </c>
      <c r="L133" s="76">
        <v>0</v>
      </c>
      <c r="M133" s="76">
        <v>0</v>
      </c>
      <c r="N133" s="76">
        <v>0</v>
      </c>
      <c r="O133" s="76">
        <v>0</v>
      </c>
      <c r="P133" s="76">
        <v>0</v>
      </c>
      <c r="Q133" s="76">
        <v>0</v>
      </c>
      <c r="R133" s="76">
        <v>0</v>
      </c>
      <c r="S133" s="76">
        <v>0</v>
      </c>
    </row>
    <row r="134" spans="1:19" ht="17.25" customHeight="1">
      <c r="A134" s="135" t="s">
        <v>274</v>
      </c>
      <c r="B134" s="135" t="s">
        <v>112</v>
      </c>
      <c r="C134" s="135" t="s">
        <v>108</v>
      </c>
      <c r="D134" s="136" t="s">
        <v>281</v>
      </c>
      <c r="E134" s="76">
        <v>1056.4515</v>
      </c>
      <c r="F134" s="76">
        <v>0</v>
      </c>
      <c r="G134" s="76">
        <v>0</v>
      </c>
      <c r="H134" s="76">
        <v>0</v>
      </c>
      <c r="I134" s="76">
        <v>0</v>
      </c>
      <c r="J134" s="76">
        <v>1056.4515</v>
      </c>
      <c r="K134" s="76">
        <v>35</v>
      </c>
      <c r="L134" s="76">
        <v>766.9515</v>
      </c>
      <c r="M134" s="76">
        <v>19.5</v>
      </c>
      <c r="N134" s="76">
        <v>235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</row>
    <row r="135" spans="1:19" ht="17.25" customHeight="1">
      <c r="A135" s="135" t="s">
        <v>272</v>
      </c>
      <c r="B135" s="135" t="s">
        <v>106</v>
      </c>
      <c r="C135" s="135"/>
      <c r="D135" s="136" t="s">
        <v>282</v>
      </c>
      <c r="E135" s="76">
        <v>4.2</v>
      </c>
      <c r="F135" s="76">
        <v>0</v>
      </c>
      <c r="G135" s="76">
        <v>0</v>
      </c>
      <c r="H135" s="76">
        <v>0</v>
      </c>
      <c r="I135" s="76">
        <v>0</v>
      </c>
      <c r="J135" s="76">
        <v>4.2</v>
      </c>
      <c r="K135" s="76">
        <v>0</v>
      </c>
      <c r="L135" s="76">
        <v>4.2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</row>
    <row r="136" spans="1:19" ht="17.25" customHeight="1">
      <c r="A136" s="135" t="s">
        <v>274</v>
      </c>
      <c r="B136" s="135" t="s">
        <v>153</v>
      </c>
      <c r="C136" s="135" t="s">
        <v>108</v>
      </c>
      <c r="D136" s="136" t="s">
        <v>283</v>
      </c>
      <c r="E136" s="76">
        <v>4.2</v>
      </c>
      <c r="F136" s="76">
        <v>0</v>
      </c>
      <c r="G136" s="76">
        <v>0</v>
      </c>
      <c r="H136" s="76">
        <v>0</v>
      </c>
      <c r="I136" s="76">
        <v>0</v>
      </c>
      <c r="J136" s="76">
        <v>4.2</v>
      </c>
      <c r="K136" s="76">
        <v>0</v>
      </c>
      <c r="L136" s="76">
        <v>4.2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</row>
    <row r="137" spans="1:19" ht="17.25" customHeight="1">
      <c r="A137" s="135" t="s">
        <v>272</v>
      </c>
      <c r="B137" s="135" t="s">
        <v>254</v>
      </c>
      <c r="C137" s="135"/>
      <c r="D137" s="136" t="s">
        <v>284</v>
      </c>
      <c r="E137" s="76">
        <v>2400</v>
      </c>
      <c r="F137" s="76">
        <v>0</v>
      </c>
      <c r="G137" s="76">
        <v>0</v>
      </c>
      <c r="H137" s="76">
        <v>0</v>
      </c>
      <c r="I137" s="76">
        <v>0</v>
      </c>
      <c r="J137" s="76">
        <v>2400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2400</v>
      </c>
      <c r="S137" s="76">
        <v>0</v>
      </c>
    </row>
    <row r="138" spans="1:19" ht="17.25" customHeight="1">
      <c r="A138" s="135" t="s">
        <v>274</v>
      </c>
      <c r="B138" s="135" t="s">
        <v>285</v>
      </c>
      <c r="C138" s="135" t="s">
        <v>108</v>
      </c>
      <c r="D138" s="136" t="s">
        <v>286</v>
      </c>
      <c r="E138" s="76">
        <v>2400</v>
      </c>
      <c r="F138" s="76">
        <v>0</v>
      </c>
      <c r="G138" s="76">
        <v>0</v>
      </c>
      <c r="H138" s="76">
        <v>0</v>
      </c>
      <c r="I138" s="76">
        <v>0</v>
      </c>
      <c r="J138" s="76">
        <v>2400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2400</v>
      </c>
      <c r="S138" s="76">
        <v>0</v>
      </c>
    </row>
    <row r="139" spans="1:19" ht="17.25" customHeight="1">
      <c r="A139" s="135" t="s">
        <v>287</v>
      </c>
      <c r="B139" s="135"/>
      <c r="C139" s="135"/>
      <c r="D139" s="136" t="s">
        <v>288</v>
      </c>
      <c r="E139" s="76">
        <v>1222.9175</v>
      </c>
      <c r="F139" s="76">
        <v>109.8125</v>
      </c>
      <c r="G139" s="76">
        <v>102.3125</v>
      </c>
      <c r="H139" s="76">
        <v>7.5</v>
      </c>
      <c r="I139" s="76">
        <v>0</v>
      </c>
      <c r="J139" s="76">
        <v>1113.105</v>
      </c>
      <c r="K139" s="76">
        <v>10</v>
      </c>
      <c r="L139" s="76">
        <v>596.1</v>
      </c>
      <c r="M139" s="76">
        <v>233</v>
      </c>
      <c r="N139" s="76">
        <v>0</v>
      </c>
      <c r="O139" s="76">
        <v>0</v>
      </c>
      <c r="P139" s="76">
        <v>0</v>
      </c>
      <c r="Q139" s="76">
        <v>0</v>
      </c>
      <c r="R139" s="76">
        <v>274.005</v>
      </c>
      <c r="S139" s="76">
        <v>0</v>
      </c>
    </row>
    <row r="140" spans="1:19" ht="17.25" customHeight="1">
      <c r="A140" s="135" t="s">
        <v>289</v>
      </c>
      <c r="B140" s="135" t="s">
        <v>99</v>
      </c>
      <c r="C140" s="135"/>
      <c r="D140" s="136" t="s">
        <v>290</v>
      </c>
      <c r="E140" s="76">
        <v>109.8125</v>
      </c>
      <c r="F140" s="76">
        <v>109.8125</v>
      </c>
      <c r="G140" s="76">
        <v>102.3125</v>
      </c>
      <c r="H140" s="76">
        <v>7.5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</row>
    <row r="141" spans="1:19" ht="17.25" customHeight="1">
      <c r="A141" s="135" t="s">
        <v>291</v>
      </c>
      <c r="B141" s="135" t="s">
        <v>102</v>
      </c>
      <c r="C141" s="135" t="s">
        <v>99</v>
      </c>
      <c r="D141" s="136" t="s">
        <v>292</v>
      </c>
      <c r="E141" s="76">
        <v>105.7925</v>
      </c>
      <c r="F141" s="76">
        <v>105.7925</v>
      </c>
      <c r="G141" s="76">
        <v>102.3125</v>
      </c>
      <c r="H141" s="76">
        <v>3.48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</row>
    <row r="142" spans="1:19" ht="17.25" customHeight="1">
      <c r="A142" s="135" t="s">
        <v>291</v>
      </c>
      <c r="B142" s="135" t="s">
        <v>102</v>
      </c>
      <c r="C142" s="135" t="s">
        <v>108</v>
      </c>
      <c r="D142" s="136" t="s">
        <v>293</v>
      </c>
      <c r="E142" s="76">
        <v>4.02</v>
      </c>
      <c r="F142" s="76">
        <v>4.02</v>
      </c>
      <c r="G142" s="76">
        <v>0</v>
      </c>
      <c r="H142" s="76">
        <v>4.02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</row>
    <row r="143" spans="1:19" ht="17.25" customHeight="1">
      <c r="A143" s="135" t="s">
        <v>289</v>
      </c>
      <c r="B143" s="135" t="s">
        <v>104</v>
      </c>
      <c r="C143" s="135"/>
      <c r="D143" s="136" t="s">
        <v>294</v>
      </c>
      <c r="E143" s="76">
        <v>481</v>
      </c>
      <c r="F143" s="76">
        <v>0</v>
      </c>
      <c r="G143" s="76">
        <v>0</v>
      </c>
      <c r="H143" s="76">
        <v>0</v>
      </c>
      <c r="I143" s="76">
        <v>0</v>
      </c>
      <c r="J143" s="76">
        <v>481</v>
      </c>
      <c r="K143" s="76">
        <v>0</v>
      </c>
      <c r="L143" s="76">
        <v>256</v>
      </c>
      <c r="M143" s="76">
        <v>225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</row>
    <row r="144" spans="1:19" ht="17.25" customHeight="1">
      <c r="A144" s="135" t="s">
        <v>291</v>
      </c>
      <c r="B144" s="135" t="s">
        <v>132</v>
      </c>
      <c r="C144" s="135" t="s">
        <v>110</v>
      </c>
      <c r="D144" s="136" t="s">
        <v>295</v>
      </c>
      <c r="E144" s="76">
        <v>430</v>
      </c>
      <c r="F144" s="76">
        <v>0</v>
      </c>
      <c r="G144" s="76">
        <v>0</v>
      </c>
      <c r="H144" s="76">
        <v>0</v>
      </c>
      <c r="I144" s="76">
        <v>0</v>
      </c>
      <c r="J144" s="76">
        <v>430</v>
      </c>
      <c r="K144" s="76">
        <v>0</v>
      </c>
      <c r="L144" s="76">
        <v>205</v>
      </c>
      <c r="M144" s="76">
        <v>225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</row>
    <row r="145" spans="1:19" ht="17.25" customHeight="1">
      <c r="A145" s="135" t="s">
        <v>291</v>
      </c>
      <c r="B145" s="135" t="s">
        <v>132</v>
      </c>
      <c r="C145" s="135" t="s">
        <v>108</v>
      </c>
      <c r="D145" s="136" t="s">
        <v>296</v>
      </c>
      <c r="E145" s="76">
        <v>51</v>
      </c>
      <c r="F145" s="76">
        <v>0</v>
      </c>
      <c r="G145" s="76">
        <v>0</v>
      </c>
      <c r="H145" s="76">
        <v>0</v>
      </c>
      <c r="I145" s="76">
        <v>0</v>
      </c>
      <c r="J145" s="76">
        <v>51</v>
      </c>
      <c r="K145" s="76">
        <v>0</v>
      </c>
      <c r="L145" s="76">
        <v>51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0</v>
      </c>
    </row>
    <row r="146" spans="1:19" ht="17.25" customHeight="1">
      <c r="A146" s="135" t="s">
        <v>289</v>
      </c>
      <c r="B146" s="135" t="s">
        <v>116</v>
      </c>
      <c r="C146" s="135"/>
      <c r="D146" s="136" t="s">
        <v>297</v>
      </c>
      <c r="E146" s="76">
        <v>0.5</v>
      </c>
      <c r="F146" s="76">
        <v>0</v>
      </c>
      <c r="G146" s="76">
        <v>0</v>
      </c>
      <c r="H146" s="76">
        <v>0</v>
      </c>
      <c r="I146" s="76">
        <v>0</v>
      </c>
      <c r="J146" s="76">
        <v>0.5</v>
      </c>
      <c r="K146" s="76">
        <v>0</v>
      </c>
      <c r="L146" s="76">
        <v>0.5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</row>
    <row r="147" spans="1:19" ht="17.25" customHeight="1">
      <c r="A147" s="135" t="s">
        <v>291</v>
      </c>
      <c r="B147" s="135" t="s">
        <v>137</v>
      </c>
      <c r="C147" s="135" t="s">
        <v>108</v>
      </c>
      <c r="D147" s="136" t="s">
        <v>298</v>
      </c>
      <c r="E147" s="76">
        <v>0.5</v>
      </c>
      <c r="F147" s="76">
        <v>0</v>
      </c>
      <c r="G147" s="76">
        <v>0</v>
      </c>
      <c r="H147" s="76">
        <v>0</v>
      </c>
      <c r="I147" s="76">
        <v>0</v>
      </c>
      <c r="J147" s="76">
        <v>0.5</v>
      </c>
      <c r="K147" s="76">
        <v>0</v>
      </c>
      <c r="L147" s="76">
        <v>0.5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</row>
    <row r="148" spans="1:19" ht="17.25" customHeight="1">
      <c r="A148" s="135" t="s">
        <v>289</v>
      </c>
      <c r="B148" s="135" t="s">
        <v>127</v>
      </c>
      <c r="C148" s="135"/>
      <c r="D148" s="136" t="s">
        <v>299</v>
      </c>
      <c r="E148" s="76">
        <v>407.8</v>
      </c>
      <c r="F148" s="76">
        <v>0</v>
      </c>
      <c r="G148" s="76">
        <v>0</v>
      </c>
      <c r="H148" s="76">
        <v>0</v>
      </c>
      <c r="I148" s="76">
        <v>0</v>
      </c>
      <c r="J148" s="76">
        <v>407.8</v>
      </c>
      <c r="K148" s="76">
        <v>10</v>
      </c>
      <c r="L148" s="76">
        <v>202</v>
      </c>
      <c r="M148" s="76">
        <v>3</v>
      </c>
      <c r="N148" s="76">
        <v>0</v>
      </c>
      <c r="O148" s="76">
        <v>0</v>
      </c>
      <c r="P148" s="76">
        <v>0</v>
      </c>
      <c r="Q148" s="76">
        <v>0</v>
      </c>
      <c r="R148" s="76">
        <v>192.8</v>
      </c>
      <c r="S148" s="76">
        <v>0</v>
      </c>
    </row>
    <row r="149" spans="1:19" ht="17.25" customHeight="1">
      <c r="A149" s="135" t="s">
        <v>291</v>
      </c>
      <c r="B149" s="135" t="s">
        <v>150</v>
      </c>
      <c r="C149" s="135" t="s">
        <v>110</v>
      </c>
      <c r="D149" s="136" t="s">
        <v>300</v>
      </c>
      <c r="E149" s="76">
        <v>65</v>
      </c>
      <c r="F149" s="76">
        <v>0</v>
      </c>
      <c r="G149" s="76">
        <v>0</v>
      </c>
      <c r="H149" s="76">
        <v>0</v>
      </c>
      <c r="I149" s="76">
        <v>0</v>
      </c>
      <c r="J149" s="76">
        <v>65</v>
      </c>
      <c r="K149" s="76">
        <v>0</v>
      </c>
      <c r="L149" s="76">
        <v>35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30</v>
      </c>
      <c r="S149" s="76">
        <v>0</v>
      </c>
    </row>
    <row r="150" spans="1:19" ht="17.25" customHeight="1">
      <c r="A150" s="135" t="s">
        <v>291</v>
      </c>
      <c r="B150" s="135" t="s">
        <v>150</v>
      </c>
      <c r="C150" s="135" t="s">
        <v>120</v>
      </c>
      <c r="D150" s="136" t="s">
        <v>301</v>
      </c>
      <c r="E150" s="76">
        <v>10</v>
      </c>
      <c r="F150" s="76">
        <v>0</v>
      </c>
      <c r="G150" s="76">
        <v>0</v>
      </c>
      <c r="H150" s="76">
        <v>0</v>
      </c>
      <c r="I150" s="76">
        <v>0</v>
      </c>
      <c r="J150" s="76">
        <v>10</v>
      </c>
      <c r="K150" s="76">
        <v>0</v>
      </c>
      <c r="L150" s="76">
        <v>7</v>
      </c>
      <c r="M150" s="76">
        <v>3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</row>
    <row r="151" spans="1:19" ht="17.25" customHeight="1">
      <c r="A151" s="135" t="s">
        <v>291</v>
      </c>
      <c r="B151" s="135" t="s">
        <v>150</v>
      </c>
      <c r="C151" s="135" t="s">
        <v>108</v>
      </c>
      <c r="D151" s="136" t="s">
        <v>302</v>
      </c>
      <c r="E151" s="76">
        <v>332.8</v>
      </c>
      <c r="F151" s="76">
        <v>0</v>
      </c>
      <c r="G151" s="76">
        <v>0</v>
      </c>
      <c r="H151" s="76">
        <v>0</v>
      </c>
      <c r="I151" s="76">
        <v>0</v>
      </c>
      <c r="J151" s="76">
        <v>332.8</v>
      </c>
      <c r="K151" s="76">
        <v>10</v>
      </c>
      <c r="L151" s="76">
        <v>160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162.8</v>
      </c>
      <c r="S151" s="76">
        <v>0</v>
      </c>
    </row>
    <row r="152" spans="1:19" ht="17.25" customHeight="1">
      <c r="A152" s="135" t="s">
        <v>289</v>
      </c>
      <c r="B152" s="135" t="s">
        <v>108</v>
      </c>
      <c r="C152" s="135"/>
      <c r="D152" s="136" t="s">
        <v>303</v>
      </c>
      <c r="E152" s="76">
        <v>223.805</v>
      </c>
      <c r="F152" s="76">
        <v>0</v>
      </c>
      <c r="G152" s="76">
        <v>0</v>
      </c>
      <c r="H152" s="76">
        <v>0</v>
      </c>
      <c r="I152" s="76">
        <v>0</v>
      </c>
      <c r="J152" s="76">
        <v>223.805</v>
      </c>
      <c r="K152" s="76">
        <v>0</v>
      </c>
      <c r="L152" s="76">
        <v>137.6</v>
      </c>
      <c r="M152" s="76">
        <v>5</v>
      </c>
      <c r="N152" s="76">
        <v>0</v>
      </c>
      <c r="O152" s="76">
        <v>0</v>
      </c>
      <c r="P152" s="76">
        <v>0</v>
      </c>
      <c r="Q152" s="76">
        <v>0</v>
      </c>
      <c r="R152" s="76">
        <v>81.205</v>
      </c>
      <c r="S152" s="76">
        <v>0</v>
      </c>
    </row>
    <row r="153" spans="1:19" ht="17.25" customHeight="1">
      <c r="A153" s="135" t="s">
        <v>291</v>
      </c>
      <c r="B153" s="135" t="s">
        <v>231</v>
      </c>
      <c r="C153" s="135" t="s">
        <v>108</v>
      </c>
      <c r="D153" s="136" t="s">
        <v>304</v>
      </c>
      <c r="E153" s="76">
        <v>223.805</v>
      </c>
      <c r="F153" s="76">
        <v>0</v>
      </c>
      <c r="G153" s="76">
        <v>0</v>
      </c>
      <c r="H153" s="76">
        <v>0</v>
      </c>
      <c r="I153" s="76">
        <v>0</v>
      </c>
      <c r="J153" s="76">
        <v>223.805</v>
      </c>
      <c r="K153" s="76">
        <v>0</v>
      </c>
      <c r="L153" s="76">
        <v>137.6</v>
      </c>
      <c r="M153" s="76">
        <v>5</v>
      </c>
      <c r="N153" s="76">
        <v>0</v>
      </c>
      <c r="O153" s="76">
        <v>0</v>
      </c>
      <c r="P153" s="76">
        <v>0</v>
      </c>
      <c r="Q153" s="76">
        <v>0</v>
      </c>
      <c r="R153" s="76">
        <v>81.205</v>
      </c>
      <c r="S153" s="76">
        <v>0</v>
      </c>
    </row>
    <row r="154" spans="1:19" ht="17.25" customHeight="1">
      <c r="A154" s="135" t="s">
        <v>305</v>
      </c>
      <c r="B154" s="135"/>
      <c r="C154" s="135"/>
      <c r="D154" s="136" t="s">
        <v>306</v>
      </c>
      <c r="E154" s="76">
        <v>302.2</v>
      </c>
      <c r="F154" s="76">
        <v>6.7</v>
      </c>
      <c r="G154" s="76">
        <v>0</v>
      </c>
      <c r="H154" s="76">
        <v>6.7</v>
      </c>
      <c r="I154" s="76">
        <v>0</v>
      </c>
      <c r="J154" s="76">
        <v>295.5</v>
      </c>
      <c r="K154" s="76">
        <v>0</v>
      </c>
      <c r="L154" s="76">
        <v>271</v>
      </c>
      <c r="M154" s="76">
        <v>0</v>
      </c>
      <c r="N154" s="76">
        <v>20</v>
      </c>
      <c r="O154" s="76">
        <v>0</v>
      </c>
      <c r="P154" s="76">
        <v>0</v>
      </c>
      <c r="Q154" s="76">
        <v>0</v>
      </c>
      <c r="R154" s="76">
        <v>4.5</v>
      </c>
      <c r="S154" s="76">
        <v>0</v>
      </c>
    </row>
    <row r="155" spans="1:19" ht="17.25" customHeight="1">
      <c r="A155" s="135" t="s">
        <v>307</v>
      </c>
      <c r="B155" s="135" t="s">
        <v>99</v>
      </c>
      <c r="C155" s="135"/>
      <c r="D155" s="136" t="s">
        <v>308</v>
      </c>
      <c r="E155" s="76">
        <v>252.2</v>
      </c>
      <c r="F155" s="76">
        <v>6.7</v>
      </c>
      <c r="G155" s="76">
        <v>0</v>
      </c>
      <c r="H155" s="76">
        <v>6.7</v>
      </c>
      <c r="I155" s="76">
        <v>0</v>
      </c>
      <c r="J155" s="76">
        <v>245.5</v>
      </c>
      <c r="K155" s="76">
        <v>0</v>
      </c>
      <c r="L155" s="76">
        <v>241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4.5</v>
      </c>
      <c r="S155" s="76">
        <v>0</v>
      </c>
    </row>
    <row r="156" spans="1:19" ht="17.25" customHeight="1">
      <c r="A156" s="135" t="s">
        <v>309</v>
      </c>
      <c r="B156" s="135" t="s">
        <v>102</v>
      </c>
      <c r="C156" s="135" t="s">
        <v>104</v>
      </c>
      <c r="D156" s="136" t="s">
        <v>310</v>
      </c>
      <c r="E156" s="76">
        <v>14</v>
      </c>
      <c r="F156" s="76">
        <v>0</v>
      </c>
      <c r="G156" s="76">
        <v>0</v>
      </c>
      <c r="H156" s="76">
        <v>0</v>
      </c>
      <c r="I156" s="76">
        <v>0</v>
      </c>
      <c r="J156" s="76">
        <v>14</v>
      </c>
      <c r="K156" s="76">
        <v>0</v>
      </c>
      <c r="L156" s="76">
        <v>9.5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4.5</v>
      </c>
      <c r="S156" s="76">
        <v>0</v>
      </c>
    </row>
    <row r="157" spans="1:19" ht="17.25" customHeight="1">
      <c r="A157" s="135" t="s">
        <v>309</v>
      </c>
      <c r="B157" s="135" t="s">
        <v>102</v>
      </c>
      <c r="C157" s="135" t="s">
        <v>106</v>
      </c>
      <c r="D157" s="136" t="s">
        <v>311</v>
      </c>
      <c r="E157" s="76">
        <v>10</v>
      </c>
      <c r="F157" s="76">
        <v>0</v>
      </c>
      <c r="G157" s="76">
        <v>0</v>
      </c>
      <c r="H157" s="76">
        <v>0</v>
      </c>
      <c r="I157" s="76">
        <v>0</v>
      </c>
      <c r="J157" s="76">
        <v>10</v>
      </c>
      <c r="K157" s="76">
        <v>0</v>
      </c>
      <c r="L157" s="76">
        <v>10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</row>
    <row r="158" spans="1:19" ht="17.25" customHeight="1">
      <c r="A158" s="135" t="s">
        <v>309</v>
      </c>
      <c r="B158" s="135" t="s">
        <v>102</v>
      </c>
      <c r="C158" s="135" t="s">
        <v>254</v>
      </c>
      <c r="D158" s="136" t="s">
        <v>312</v>
      </c>
      <c r="E158" s="76">
        <v>34</v>
      </c>
      <c r="F158" s="76">
        <v>0</v>
      </c>
      <c r="G158" s="76">
        <v>0</v>
      </c>
      <c r="H158" s="76">
        <v>0</v>
      </c>
      <c r="I158" s="76">
        <v>0</v>
      </c>
      <c r="J158" s="76">
        <v>34</v>
      </c>
      <c r="K158" s="76">
        <v>0</v>
      </c>
      <c r="L158" s="76">
        <v>34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</row>
    <row r="159" spans="1:19" ht="17.25" customHeight="1">
      <c r="A159" s="135" t="s">
        <v>309</v>
      </c>
      <c r="B159" s="135" t="s">
        <v>102</v>
      </c>
      <c r="C159" s="135" t="s">
        <v>108</v>
      </c>
      <c r="D159" s="136" t="s">
        <v>313</v>
      </c>
      <c r="E159" s="76">
        <v>194.2</v>
      </c>
      <c r="F159" s="76">
        <v>6.7</v>
      </c>
      <c r="G159" s="76">
        <v>0</v>
      </c>
      <c r="H159" s="76">
        <v>6.7</v>
      </c>
      <c r="I159" s="76">
        <v>0</v>
      </c>
      <c r="J159" s="76">
        <v>187.5</v>
      </c>
      <c r="K159" s="76">
        <v>0</v>
      </c>
      <c r="L159" s="76">
        <v>187.5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</row>
    <row r="160" spans="1:19" ht="17.25" customHeight="1">
      <c r="A160" s="135" t="s">
        <v>307</v>
      </c>
      <c r="B160" s="135" t="s">
        <v>120</v>
      </c>
      <c r="C160" s="135"/>
      <c r="D160" s="136" t="s">
        <v>314</v>
      </c>
      <c r="E160" s="76">
        <v>40</v>
      </c>
      <c r="F160" s="76">
        <v>0</v>
      </c>
      <c r="G160" s="76">
        <v>0</v>
      </c>
      <c r="H160" s="76">
        <v>0</v>
      </c>
      <c r="I160" s="76">
        <v>0</v>
      </c>
      <c r="J160" s="76">
        <v>40</v>
      </c>
      <c r="K160" s="76">
        <v>0</v>
      </c>
      <c r="L160" s="76">
        <v>20</v>
      </c>
      <c r="M160" s="76">
        <v>0</v>
      </c>
      <c r="N160" s="76">
        <v>20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</row>
    <row r="161" spans="1:19" ht="17.25" customHeight="1">
      <c r="A161" s="135" t="s">
        <v>309</v>
      </c>
      <c r="B161" s="135" t="s">
        <v>122</v>
      </c>
      <c r="C161" s="135" t="s">
        <v>127</v>
      </c>
      <c r="D161" s="136" t="s">
        <v>315</v>
      </c>
      <c r="E161" s="76">
        <v>20</v>
      </c>
      <c r="F161" s="76">
        <v>0</v>
      </c>
      <c r="G161" s="76">
        <v>0</v>
      </c>
      <c r="H161" s="76">
        <v>0</v>
      </c>
      <c r="I161" s="76">
        <v>0</v>
      </c>
      <c r="J161" s="76">
        <v>20</v>
      </c>
      <c r="K161" s="76">
        <v>0</v>
      </c>
      <c r="L161" s="76">
        <v>0</v>
      </c>
      <c r="M161" s="76">
        <v>0</v>
      </c>
      <c r="N161" s="76">
        <v>20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</row>
    <row r="162" spans="1:19" ht="17.25" customHeight="1">
      <c r="A162" s="135" t="s">
        <v>309</v>
      </c>
      <c r="B162" s="135" t="s">
        <v>122</v>
      </c>
      <c r="C162" s="135" t="s">
        <v>106</v>
      </c>
      <c r="D162" s="136" t="s">
        <v>316</v>
      </c>
      <c r="E162" s="76">
        <v>20</v>
      </c>
      <c r="F162" s="76">
        <v>0</v>
      </c>
      <c r="G162" s="76">
        <v>0</v>
      </c>
      <c r="H162" s="76">
        <v>0</v>
      </c>
      <c r="I162" s="76">
        <v>0</v>
      </c>
      <c r="J162" s="76">
        <v>20</v>
      </c>
      <c r="K162" s="76">
        <v>0</v>
      </c>
      <c r="L162" s="76">
        <v>20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</row>
    <row r="163" spans="1:19" ht="17.25" customHeight="1">
      <c r="A163" s="135" t="s">
        <v>307</v>
      </c>
      <c r="B163" s="135" t="s">
        <v>104</v>
      </c>
      <c r="C163" s="135"/>
      <c r="D163" s="136" t="s">
        <v>317</v>
      </c>
      <c r="E163" s="76">
        <v>10</v>
      </c>
      <c r="F163" s="76">
        <v>0</v>
      </c>
      <c r="G163" s="76">
        <v>0</v>
      </c>
      <c r="H163" s="76">
        <v>0</v>
      </c>
      <c r="I163" s="76">
        <v>0</v>
      </c>
      <c r="J163" s="76">
        <v>10</v>
      </c>
      <c r="K163" s="76">
        <v>0</v>
      </c>
      <c r="L163" s="76">
        <v>10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</row>
    <row r="164" spans="1:19" ht="17.25" customHeight="1">
      <c r="A164" s="135" t="s">
        <v>309</v>
      </c>
      <c r="B164" s="135" t="s">
        <v>132</v>
      </c>
      <c r="C164" s="135" t="s">
        <v>108</v>
      </c>
      <c r="D164" s="136" t="s">
        <v>318</v>
      </c>
      <c r="E164" s="76">
        <v>10</v>
      </c>
      <c r="F164" s="76">
        <v>0</v>
      </c>
      <c r="G164" s="76">
        <v>0</v>
      </c>
      <c r="H164" s="76">
        <v>0</v>
      </c>
      <c r="I164" s="76">
        <v>0</v>
      </c>
      <c r="J164" s="76">
        <v>10</v>
      </c>
      <c r="K164" s="76">
        <v>0</v>
      </c>
      <c r="L164" s="76">
        <v>10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</row>
    <row r="165" spans="1:19" ht="17.25" customHeight="1">
      <c r="A165" s="135" t="s">
        <v>319</v>
      </c>
      <c r="B165" s="135"/>
      <c r="C165" s="135"/>
      <c r="D165" s="136" t="s">
        <v>320</v>
      </c>
      <c r="E165" s="76">
        <v>10788.5295</v>
      </c>
      <c r="F165" s="76">
        <v>7281.6156</v>
      </c>
      <c r="G165" s="76">
        <v>7059.6648</v>
      </c>
      <c r="H165" s="76">
        <v>94.142</v>
      </c>
      <c r="I165" s="76">
        <v>127.8088</v>
      </c>
      <c r="J165" s="76">
        <v>3506.9139</v>
      </c>
      <c r="K165" s="76">
        <v>146.2409</v>
      </c>
      <c r="L165" s="76">
        <v>2134.523</v>
      </c>
      <c r="M165" s="76">
        <v>590.26</v>
      </c>
      <c r="N165" s="76">
        <v>0</v>
      </c>
      <c r="O165" s="76">
        <v>0</v>
      </c>
      <c r="P165" s="76">
        <v>0</v>
      </c>
      <c r="Q165" s="76">
        <v>0</v>
      </c>
      <c r="R165" s="76">
        <v>635.89</v>
      </c>
      <c r="S165" s="76">
        <v>0</v>
      </c>
    </row>
    <row r="166" spans="1:19" ht="17.25" customHeight="1">
      <c r="A166" s="135" t="s">
        <v>321</v>
      </c>
      <c r="B166" s="135" t="s">
        <v>99</v>
      </c>
      <c r="C166" s="135"/>
      <c r="D166" s="136" t="s">
        <v>322</v>
      </c>
      <c r="E166" s="76">
        <v>3149.2364</v>
      </c>
      <c r="F166" s="76">
        <v>3027.3234</v>
      </c>
      <c r="G166" s="76">
        <v>3015.9014</v>
      </c>
      <c r="H166" s="76">
        <v>11.422</v>
      </c>
      <c r="I166" s="76">
        <v>0</v>
      </c>
      <c r="J166" s="76">
        <v>121.913</v>
      </c>
      <c r="K166" s="76">
        <v>0</v>
      </c>
      <c r="L166" s="76">
        <v>121.913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  <c r="S166" s="76">
        <v>0</v>
      </c>
    </row>
    <row r="167" spans="1:19" ht="17.25" customHeight="1">
      <c r="A167" s="135" t="s">
        <v>323</v>
      </c>
      <c r="B167" s="135" t="s">
        <v>102</v>
      </c>
      <c r="C167" s="135" t="s">
        <v>104</v>
      </c>
      <c r="D167" s="136" t="s">
        <v>324</v>
      </c>
      <c r="E167" s="76">
        <v>15.8</v>
      </c>
      <c r="F167" s="76">
        <v>0</v>
      </c>
      <c r="G167" s="76">
        <v>0</v>
      </c>
      <c r="H167" s="76">
        <v>0</v>
      </c>
      <c r="I167" s="76">
        <v>0</v>
      </c>
      <c r="J167" s="76">
        <v>15.8</v>
      </c>
      <c r="K167" s="76">
        <v>0</v>
      </c>
      <c r="L167" s="76">
        <v>15.8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0</v>
      </c>
      <c r="S167" s="76">
        <v>0</v>
      </c>
    </row>
    <row r="168" spans="1:19" ht="17.25" customHeight="1">
      <c r="A168" s="135" t="s">
        <v>323</v>
      </c>
      <c r="B168" s="135" t="s">
        <v>102</v>
      </c>
      <c r="C168" s="135" t="s">
        <v>116</v>
      </c>
      <c r="D168" s="136" t="s">
        <v>325</v>
      </c>
      <c r="E168" s="76">
        <v>161.6704</v>
      </c>
      <c r="F168" s="76">
        <v>127.8974</v>
      </c>
      <c r="G168" s="76">
        <v>123.7134</v>
      </c>
      <c r="H168" s="76">
        <v>4.184</v>
      </c>
      <c r="I168" s="76">
        <v>0</v>
      </c>
      <c r="J168" s="76">
        <v>33.773</v>
      </c>
      <c r="K168" s="76">
        <v>0</v>
      </c>
      <c r="L168" s="76">
        <v>33.773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</row>
    <row r="169" spans="1:19" ht="17.25" customHeight="1">
      <c r="A169" s="135" t="s">
        <v>323</v>
      </c>
      <c r="B169" s="135" t="s">
        <v>102</v>
      </c>
      <c r="C169" s="135" t="s">
        <v>118</v>
      </c>
      <c r="D169" s="136" t="s">
        <v>326</v>
      </c>
      <c r="E169" s="76">
        <v>45.5</v>
      </c>
      <c r="F169" s="76">
        <v>0</v>
      </c>
      <c r="G169" s="76">
        <v>0</v>
      </c>
      <c r="H169" s="76">
        <v>0</v>
      </c>
      <c r="I169" s="76">
        <v>0</v>
      </c>
      <c r="J169" s="76">
        <v>45.5</v>
      </c>
      <c r="K169" s="76">
        <v>0</v>
      </c>
      <c r="L169" s="76">
        <v>45.5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  <c r="R169" s="76">
        <v>0</v>
      </c>
      <c r="S169" s="76">
        <v>0</v>
      </c>
    </row>
    <row r="170" spans="1:19" ht="17.25" customHeight="1">
      <c r="A170" s="135" t="s">
        <v>323</v>
      </c>
      <c r="B170" s="135" t="s">
        <v>102</v>
      </c>
      <c r="C170" s="135" t="s">
        <v>127</v>
      </c>
      <c r="D170" s="136" t="s">
        <v>327</v>
      </c>
      <c r="E170" s="76">
        <v>6</v>
      </c>
      <c r="F170" s="76">
        <v>0</v>
      </c>
      <c r="G170" s="76">
        <v>0</v>
      </c>
      <c r="H170" s="76">
        <v>0</v>
      </c>
      <c r="I170" s="76">
        <v>0</v>
      </c>
      <c r="J170" s="76">
        <v>6</v>
      </c>
      <c r="K170" s="76">
        <v>0</v>
      </c>
      <c r="L170" s="76">
        <v>6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</row>
    <row r="171" spans="1:19" ht="17.25" customHeight="1">
      <c r="A171" s="135" t="s">
        <v>323</v>
      </c>
      <c r="B171" s="135" t="s">
        <v>102</v>
      </c>
      <c r="C171" s="135" t="s">
        <v>254</v>
      </c>
      <c r="D171" s="136" t="s">
        <v>328</v>
      </c>
      <c r="E171" s="76">
        <v>12.94</v>
      </c>
      <c r="F171" s="76">
        <v>0</v>
      </c>
      <c r="G171" s="76">
        <v>0</v>
      </c>
      <c r="H171" s="76">
        <v>0</v>
      </c>
      <c r="I171" s="76">
        <v>0</v>
      </c>
      <c r="J171" s="76">
        <v>12.94</v>
      </c>
      <c r="K171" s="76">
        <v>0</v>
      </c>
      <c r="L171" s="76">
        <v>12.94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</row>
    <row r="172" spans="1:19" ht="17.25" customHeight="1">
      <c r="A172" s="135" t="s">
        <v>323</v>
      </c>
      <c r="B172" s="135" t="s">
        <v>102</v>
      </c>
      <c r="C172" s="135" t="s">
        <v>244</v>
      </c>
      <c r="D172" s="136" t="s">
        <v>329</v>
      </c>
      <c r="E172" s="76">
        <v>1</v>
      </c>
      <c r="F172" s="76">
        <v>0</v>
      </c>
      <c r="G172" s="76">
        <v>0</v>
      </c>
      <c r="H172" s="76">
        <v>0</v>
      </c>
      <c r="I172" s="76">
        <v>0</v>
      </c>
      <c r="J172" s="76">
        <v>1</v>
      </c>
      <c r="K172" s="76">
        <v>0</v>
      </c>
      <c r="L172" s="76">
        <v>1</v>
      </c>
      <c r="M172" s="76">
        <v>0</v>
      </c>
      <c r="N172" s="76">
        <v>0</v>
      </c>
      <c r="O172" s="76">
        <v>0</v>
      </c>
      <c r="P172" s="76">
        <v>0</v>
      </c>
      <c r="Q172" s="76">
        <v>0</v>
      </c>
      <c r="R172" s="76">
        <v>0</v>
      </c>
      <c r="S172" s="76">
        <v>0</v>
      </c>
    </row>
    <row r="173" spans="1:19" ht="17.25" customHeight="1">
      <c r="A173" s="135" t="s">
        <v>323</v>
      </c>
      <c r="B173" s="135" t="s">
        <v>102</v>
      </c>
      <c r="C173" s="135" t="s">
        <v>108</v>
      </c>
      <c r="D173" s="136" t="s">
        <v>330</v>
      </c>
      <c r="E173" s="76">
        <v>2906.326</v>
      </c>
      <c r="F173" s="76">
        <v>2899.426</v>
      </c>
      <c r="G173" s="76">
        <v>2892.188</v>
      </c>
      <c r="H173" s="76">
        <v>7.238</v>
      </c>
      <c r="I173" s="76">
        <v>0</v>
      </c>
      <c r="J173" s="76">
        <v>6.9</v>
      </c>
      <c r="K173" s="76">
        <v>0</v>
      </c>
      <c r="L173" s="76">
        <v>6.9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  <c r="S173" s="76">
        <v>0</v>
      </c>
    </row>
    <row r="174" spans="1:19" ht="17.25" customHeight="1">
      <c r="A174" s="135" t="s">
        <v>321</v>
      </c>
      <c r="B174" s="135" t="s">
        <v>110</v>
      </c>
      <c r="C174" s="135"/>
      <c r="D174" s="136" t="s">
        <v>331</v>
      </c>
      <c r="E174" s="76">
        <v>4794.5448</v>
      </c>
      <c r="F174" s="76">
        <v>2429.0448</v>
      </c>
      <c r="G174" s="76">
        <v>2350.4268</v>
      </c>
      <c r="H174" s="76">
        <v>78.618</v>
      </c>
      <c r="I174" s="76">
        <v>0</v>
      </c>
      <c r="J174" s="76">
        <v>2365.5</v>
      </c>
      <c r="K174" s="76">
        <v>20.5</v>
      </c>
      <c r="L174" s="76">
        <v>1673.11</v>
      </c>
      <c r="M174" s="76">
        <v>36</v>
      </c>
      <c r="N174" s="76">
        <v>0</v>
      </c>
      <c r="O174" s="76">
        <v>0</v>
      </c>
      <c r="P174" s="76">
        <v>0</v>
      </c>
      <c r="Q174" s="76">
        <v>0</v>
      </c>
      <c r="R174" s="76">
        <v>635.89</v>
      </c>
      <c r="S174" s="76">
        <v>0</v>
      </c>
    </row>
    <row r="175" spans="1:19" ht="17.25" customHeight="1">
      <c r="A175" s="135" t="s">
        <v>323</v>
      </c>
      <c r="B175" s="135" t="s">
        <v>112</v>
      </c>
      <c r="C175" s="135" t="s">
        <v>110</v>
      </c>
      <c r="D175" s="136" t="s">
        <v>332</v>
      </c>
      <c r="E175" s="76">
        <v>4</v>
      </c>
      <c r="F175" s="76">
        <v>0</v>
      </c>
      <c r="G175" s="76">
        <v>0</v>
      </c>
      <c r="H175" s="76">
        <v>0</v>
      </c>
      <c r="I175" s="76">
        <v>0</v>
      </c>
      <c r="J175" s="76">
        <v>4</v>
      </c>
      <c r="K175" s="76">
        <v>0</v>
      </c>
      <c r="L175" s="76">
        <v>4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  <c r="R175" s="76">
        <v>0</v>
      </c>
      <c r="S175" s="76">
        <v>0</v>
      </c>
    </row>
    <row r="176" spans="1:19" ht="17.25" customHeight="1">
      <c r="A176" s="135" t="s">
        <v>323</v>
      </c>
      <c r="B176" s="135" t="s">
        <v>112</v>
      </c>
      <c r="C176" s="135" t="s">
        <v>104</v>
      </c>
      <c r="D176" s="136" t="s">
        <v>333</v>
      </c>
      <c r="E176" s="76">
        <v>75</v>
      </c>
      <c r="F176" s="76">
        <v>0</v>
      </c>
      <c r="G176" s="76">
        <v>0</v>
      </c>
      <c r="H176" s="76">
        <v>0</v>
      </c>
      <c r="I176" s="76">
        <v>0</v>
      </c>
      <c r="J176" s="76">
        <v>75</v>
      </c>
      <c r="K176" s="76">
        <v>1</v>
      </c>
      <c r="L176" s="76">
        <v>74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</row>
    <row r="177" spans="1:19" ht="17.25" customHeight="1">
      <c r="A177" s="135" t="s">
        <v>323</v>
      </c>
      <c r="B177" s="135" t="s">
        <v>112</v>
      </c>
      <c r="C177" s="135" t="s">
        <v>116</v>
      </c>
      <c r="D177" s="136" t="s">
        <v>334</v>
      </c>
      <c r="E177" s="76">
        <v>4</v>
      </c>
      <c r="F177" s="76">
        <v>0</v>
      </c>
      <c r="G177" s="76">
        <v>0</v>
      </c>
      <c r="H177" s="76">
        <v>0</v>
      </c>
      <c r="I177" s="76">
        <v>0</v>
      </c>
      <c r="J177" s="76">
        <v>4</v>
      </c>
      <c r="K177" s="76">
        <v>0.3</v>
      </c>
      <c r="L177" s="76">
        <v>3.7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</row>
    <row r="178" spans="1:19" ht="17.25" customHeight="1">
      <c r="A178" s="135" t="s">
        <v>323</v>
      </c>
      <c r="B178" s="135" t="s">
        <v>112</v>
      </c>
      <c r="C178" s="135" t="s">
        <v>127</v>
      </c>
      <c r="D178" s="136" t="s">
        <v>335</v>
      </c>
      <c r="E178" s="76">
        <v>12</v>
      </c>
      <c r="F178" s="76">
        <v>0</v>
      </c>
      <c r="G178" s="76">
        <v>0</v>
      </c>
      <c r="H178" s="76">
        <v>0</v>
      </c>
      <c r="I178" s="76">
        <v>0</v>
      </c>
      <c r="J178" s="76">
        <v>12</v>
      </c>
      <c r="K178" s="76">
        <v>0</v>
      </c>
      <c r="L178" s="76">
        <v>6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6</v>
      </c>
      <c r="S178" s="76">
        <v>0</v>
      </c>
    </row>
    <row r="179" spans="1:19" ht="17.25" customHeight="1">
      <c r="A179" s="135" t="s">
        <v>323</v>
      </c>
      <c r="B179" s="135" t="s">
        <v>112</v>
      </c>
      <c r="C179" s="135" t="s">
        <v>106</v>
      </c>
      <c r="D179" s="136" t="s">
        <v>336</v>
      </c>
      <c r="E179" s="76">
        <v>4531.4748</v>
      </c>
      <c r="F179" s="76">
        <v>2421.6748</v>
      </c>
      <c r="G179" s="76">
        <v>2350.4268</v>
      </c>
      <c r="H179" s="76">
        <v>71.248</v>
      </c>
      <c r="I179" s="76">
        <v>0</v>
      </c>
      <c r="J179" s="76">
        <v>2109.8</v>
      </c>
      <c r="K179" s="76">
        <v>18</v>
      </c>
      <c r="L179" s="76">
        <v>1452.61</v>
      </c>
      <c r="M179" s="76">
        <v>36</v>
      </c>
      <c r="N179" s="76">
        <v>0</v>
      </c>
      <c r="O179" s="76">
        <v>0</v>
      </c>
      <c r="P179" s="76">
        <v>0</v>
      </c>
      <c r="Q179" s="76">
        <v>0</v>
      </c>
      <c r="R179" s="76">
        <v>603.19</v>
      </c>
      <c r="S179" s="76">
        <v>0</v>
      </c>
    </row>
    <row r="180" spans="1:19" ht="17.25" customHeight="1">
      <c r="A180" s="135" t="s">
        <v>323</v>
      </c>
      <c r="B180" s="135" t="s">
        <v>112</v>
      </c>
      <c r="C180" s="135" t="s">
        <v>108</v>
      </c>
      <c r="D180" s="136" t="s">
        <v>337</v>
      </c>
      <c r="E180" s="76">
        <v>168.07</v>
      </c>
      <c r="F180" s="76">
        <v>7.37</v>
      </c>
      <c r="G180" s="76">
        <v>0</v>
      </c>
      <c r="H180" s="76">
        <v>7.37</v>
      </c>
      <c r="I180" s="76">
        <v>0</v>
      </c>
      <c r="J180" s="76">
        <v>160.7</v>
      </c>
      <c r="K180" s="76">
        <v>1.2</v>
      </c>
      <c r="L180" s="76">
        <v>132.8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26.7</v>
      </c>
      <c r="S180" s="76">
        <v>0</v>
      </c>
    </row>
    <row r="181" spans="1:19" ht="17.25" customHeight="1">
      <c r="A181" s="135" t="s">
        <v>321</v>
      </c>
      <c r="B181" s="135" t="s">
        <v>116</v>
      </c>
      <c r="C181" s="135"/>
      <c r="D181" s="136" t="s">
        <v>338</v>
      </c>
      <c r="E181" s="76">
        <v>1695.7597</v>
      </c>
      <c r="F181" s="76">
        <v>1589.4597</v>
      </c>
      <c r="G181" s="76">
        <v>1459.5589</v>
      </c>
      <c r="H181" s="76">
        <v>2.092</v>
      </c>
      <c r="I181" s="76">
        <v>127.8088</v>
      </c>
      <c r="J181" s="76">
        <v>106.3</v>
      </c>
      <c r="K181" s="76">
        <v>0</v>
      </c>
      <c r="L181" s="76">
        <v>99.3</v>
      </c>
      <c r="M181" s="76">
        <v>7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  <c r="S181" s="76">
        <v>0</v>
      </c>
    </row>
    <row r="182" spans="1:19" ht="17.25" customHeight="1">
      <c r="A182" s="135" t="s">
        <v>323</v>
      </c>
      <c r="B182" s="135" t="s">
        <v>137</v>
      </c>
      <c r="C182" s="135" t="s">
        <v>99</v>
      </c>
      <c r="D182" s="136" t="s">
        <v>339</v>
      </c>
      <c r="E182" s="76">
        <v>193.5688</v>
      </c>
      <c r="F182" s="76">
        <v>87.2688</v>
      </c>
      <c r="G182" s="76">
        <v>0</v>
      </c>
      <c r="H182" s="76">
        <v>0</v>
      </c>
      <c r="I182" s="76">
        <v>87.2688</v>
      </c>
      <c r="J182" s="76">
        <v>106.3</v>
      </c>
      <c r="K182" s="76">
        <v>0</v>
      </c>
      <c r="L182" s="76">
        <v>99.3</v>
      </c>
      <c r="M182" s="76">
        <v>7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</row>
    <row r="183" spans="1:19" ht="17.25" customHeight="1">
      <c r="A183" s="135" t="s">
        <v>323</v>
      </c>
      <c r="B183" s="135" t="s">
        <v>137</v>
      </c>
      <c r="C183" s="135" t="s">
        <v>120</v>
      </c>
      <c r="D183" s="136" t="s">
        <v>340</v>
      </c>
      <c r="E183" s="76">
        <v>2.092</v>
      </c>
      <c r="F183" s="76">
        <v>2.092</v>
      </c>
      <c r="G183" s="76">
        <v>0</v>
      </c>
      <c r="H183" s="76">
        <v>2.092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</row>
    <row r="184" spans="1:19" ht="17.25" customHeight="1">
      <c r="A184" s="135" t="s">
        <v>323</v>
      </c>
      <c r="B184" s="135" t="s">
        <v>137</v>
      </c>
      <c r="C184" s="135" t="s">
        <v>116</v>
      </c>
      <c r="D184" s="136" t="s">
        <v>341</v>
      </c>
      <c r="E184" s="76">
        <v>1500.0989</v>
      </c>
      <c r="F184" s="76">
        <v>1500.0989</v>
      </c>
      <c r="G184" s="76">
        <v>1459.5589</v>
      </c>
      <c r="H184" s="76">
        <v>0</v>
      </c>
      <c r="I184" s="76">
        <v>40.54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 s="76">
        <v>0</v>
      </c>
    </row>
    <row r="185" spans="1:19" ht="17.25" customHeight="1">
      <c r="A185" s="135" t="s">
        <v>321</v>
      </c>
      <c r="B185" s="135" t="s">
        <v>127</v>
      </c>
      <c r="C185" s="135"/>
      <c r="D185" s="136" t="s">
        <v>342</v>
      </c>
      <c r="E185" s="76">
        <v>233.7777</v>
      </c>
      <c r="F185" s="76">
        <v>233.7777</v>
      </c>
      <c r="G185" s="76">
        <v>233.7777</v>
      </c>
      <c r="H185" s="76">
        <v>0</v>
      </c>
      <c r="I185" s="76">
        <v>0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0</v>
      </c>
    </row>
    <row r="186" spans="1:19" ht="17.25" customHeight="1">
      <c r="A186" s="135" t="s">
        <v>323</v>
      </c>
      <c r="B186" s="135" t="s">
        <v>150</v>
      </c>
      <c r="C186" s="135" t="s">
        <v>116</v>
      </c>
      <c r="D186" s="136" t="s">
        <v>343</v>
      </c>
      <c r="E186" s="76">
        <v>233.7777</v>
      </c>
      <c r="F186" s="76">
        <v>233.7777</v>
      </c>
      <c r="G186" s="76">
        <v>233.7777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</row>
    <row r="187" spans="1:19" ht="17.25" customHeight="1">
      <c r="A187" s="135" t="s">
        <v>321</v>
      </c>
      <c r="B187" s="135" t="s">
        <v>106</v>
      </c>
      <c r="C187" s="135"/>
      <c r="D187" s="136" t="s">
        <v>344</v>
      </c>
      <c r="E187" s="76">
        <v>217.5</v>
      </c>
      <c r="F187" s="76">
        <v>0</v>
      </c>
      <c r="G187" s="76">
        <v>0</v>
      </c>
      <c r="H187" s="76">
        <v>0</v>
      </c>
      <c r="I187" s="76">
        <v>0</v>
      </c>
      <c r="J187" s="76">
        <v>217.5</v>
      </c>
      <c r="K187" s="76">
        <v>0</v>
      </c>
      <c r="L187" s="76">
        <v>0</v>
      </c>
      <c r="M187" s="76">
        <v>217.5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</row>
    <row r="188" spans="1:19" ht="17.25" customHeight="1">
      <c r="A188" s="135" t="s">
        <v>323</v>
      </c>
      <c r="B188" s="135" t="s">
        <v>153</v>
      </c>
      <c r="C188" s="135" t="s">
        <v>120</v>
      </c>
      <c r="D188" s="136" t="s">
        <v>345</v>
      </c>
      <c r="E188" s="76">
        <v>10</v>
      </c>
      <c r="F188" s="76">
        <v>0</v>
      </c>
      <c r="G188" s="76">
        <v>0</v>
      </c>
      <c r="H188" s="76">
        <v>0</v>
      </c>
      <c r="I188" s="76">
        <v>0</v>
      </c>
      <c r="J188" s="76">
        <v>10</v>
      </c>
      <c r="K188" s="76">
        <v>0</v>
      </c>
      <c r="L188" s="76">
        <v>0</v>
      </c>
      <c r="M188" s="76">
        <v>10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</row>
    <row r="189" spans="1:19" ht="17.25" customHeight="1">
      <c r="A189" s="135" t="s">
        <v>323</v>
      </c>
      <c r="B189" s="135" t="s">
        <v>153</v>
      </c>
      <c r="C189" s="135" t="s">
        <v>116</v>
      </c>
      <c r="D189" s="136" t="s">
        <v>346</v>
      </c>
      <c r="E189" s="76">
        <v>204.5</v>
      </c>
      <c r="F189" s="76">
        <v>0</v>
      </c>
      <c r="G189" s="76">
        <v>0</v>
      </c>
      <c r="H189" s="76">
        <v>0</v>
      </c>
      <c r="I189" s="76">
        <v>0</v>
      </c>
      <c r="J189" s="76">
        <v>204.5</v>
      </c>
      <c r="K189" s="76">
        <v>0</v>
      </c>
      <c r="L189" s="76">
        <v>0</v>
      </c>
      <c r="M189" s="76">
        <v>204.5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</row>
    <row r="190" spans="1:19" ht="17.25" customHeight="1">
      <c r="A190" s="135" t="s">
        <v>323</v>
      </c>
      <c r="B190" s="135" t="s">
        <v>153</v>
      </c>
      <c r="C190" s="135" t="s">
        <v>108</v>
      </c>
      <c r="D190" s="136" t="s">
        <v>347</v>
      </c>
      <c r="E190" s="76">
        <v>3</v>
      </c>
      <c r="F190" s="76">
        <v>0</v>
      </c>
      <c r="G190" s="76">
        <v>0</v>
      </c>
      <c r="H190" s="76">
        <v>0</v>
      </c>
      <c r="I190" s="76">
        <v>0</v>
      </c>
      <c r="J190" s="76">
        <v>3</v>
      </c>
      <c r="K190" s="76">
        <v>0</v>
      </c>
      <c r="L190" s="76">
        <v>0</v>
      </c>
      <c r="M190" s="76">
        <v>3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 s="76">
        <v>0</v>
      </c>
    </row>
    <row r="191" spans="1:19" ht="17.25" customHeight="1">
      <c r="A191" s="135" t="s">
        <v>321</v>
      </c>
      <c r="B191" s="135" t="s">
        <v>157</v>
      </c>
      <c r="C191" s="135"/>
      <c r="D191" s="136" t="s">
        <v>348</v>
      </c>
      <c r="E191" s="76">
        <v>407</v>
      </c>
      <c r="F191" s="76">
        <v>0</v>
      </c>
      <c r="G191" s="76">
        <v>0</v>
      </c>
      <c r="H191" s="76">
        <v>0</v>
      </c>
      <c r="I191" s="76">
        <v>0</v>
      </c>
      <c r="J191" s="76">
        <v>407</v>
      </c>
      <c r="K191" s="76">
        <v>0</v>
      </c>
      <c r="L191" s="76">
        <v>152</v>
      </c>
      <c r="M191" s="76">
        <v>255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</row>
    <row r="192" spans="1:19" ht="17.25" customHeight="1">
      <c r="A192" s="135" t="s">
        <v>323</v>
      </c>
      <c r="B192" s="135" t="s">
        <v>159</v>
      </c>
      <c r="C192" s="135" t="s">
        <v>99</v>
      </c>
      <c r="D192" s="136" t="s">
        <v>349</v>
      </c>
      <c r="E192" s="76">
        <v>5</v>
      </c>
      <c r="F192" s="76">
        <v>0</v>
      </c>
      <c r="G192" s="76">
        <v>0</v>
      </c>
      <c r="H192" s="76">
        <v>0</v>
      </c>
      <c r="I192" s="76">
        <v>0</v>
      </c>
      <c r="J192" s="76">
        <v>5</v>
      </c>
      <c r="K192" s="76">
        <v>0</v>
      </c>
      <c r="L192" s="76">
        <v>0</v>
      </c>
      <c r="M192" s="76">
        <v>5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</row>
    <row r="193" spans="1:19" ht="17.25" customHeight="1">
      <c r="A193" s="135" t="s">
        <v>323</v>
      </c>
      <c r="B193" s="135" t="s">
        <v>159</v>
      </c>
      <c r="C193" s="135" t="s">
        <v>110</v>
      </c>
      <c r="D193" s="136" t="s">
        <v>350</v>
      </c>
      <c r="E193" s="76">
        <v>402</v>
      </c>
      <c r="F193" s="76">
        <v>0</v>
      </c>
      <c r="G193" s="76">
        <v>0</v>
      </c>
      <c r="H193" s="76">
        <v>0</v>
      </c>
      <c r="I193" s="76">
        <v>0</v>
      </c>
      <c r="J193" s="76">
        <v>402</v>
      </c>
      <c r="K193" s="76">
        <v>0</v>
      </c>
      <c r="L193" s="76">
        <v>152</v>
      </c>
      <c r="M193" s="76">
        <v>250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</row>
    <row r="194" spans="1:19" ht="17.25" customHeight="1">
      <c r="A194" s="135" t="s">
        <v>321</v>
      </c>
      <c r="B194" s="135" t="s">
        <v>162</v>
      </c>
      <c r="C194" s="135"/>
      <c r="D194" s="136" t="s">
        <v>351</v>
      </c>
      <c r="E194" s="76">
        <v>94.77</v>
      </c>
      <c r="F194" s="76">
        <v>2.01</v>
      </c>
      <c r="G194" s="76">
        <v>0</v>
      </c>
      <c r="H194" s="76">
        <v>2.01</v>
      </c>
      <c r="I194" s="76">
        <v>0</v>
      </c>
      <c r="J194" s="76">
        <v>92.76</v>
      </c>
      <c r="K194" s="76">
        <v>17.6</v>
      </c>
      <c r="L194" s="76">
        <v>44.4</v>
      </c>
      <c r="M194" s="76">
        <v>30.76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</row>
    <row r="195" spans="1:19" ht="17.25" customHeight="1">
      <c r="A195" s="135" t="s">
        <v>323</v>
      </c>
      <c r="B195" s="135" t="s">
        <v>164</v>
      </c>
      <c r="C195" s="135" t="s">
        <v>110</v>
      </c>
      <c r="D195" s="136" t="s">
        <v>352</v>
      </c>
      <c r="E195" s="76">
        <v>2</v>
      </c>
      <c r="F195" s="76">
        <v>0</v>
      </c>
      <c r="G195" s="76">
        <v>0</v>
      </c>
      <c r="H195" s="76">
        <v>0</v>
      </c>
      <c r="I195" s="76">
        <v>0</v>
      </c>
      <c r="J195" s="76">
        <v>2</v>
      </c>
      <c r="K195" s="76">
        <v>0</v>
      </c>
      <c r="L195" s="76">
        <v>2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</row>
    <row r="196" spans="1:19" ht="17.25" customHeight="1">
      <c r="A196" s="135" t="s">
        <v>323</v>
      </c>
      <c r="B196" s="135" t="s">
        <v>164</v>
      </c>
      <c r="C196" s="135" t="s">
        <v>104</v>
      </c>
      <c r="D196" s="136" t="s">
        <v>353</v>
      </c>
      <c r="E196" s="76">
        <v>14</v>
      </c>
      <c r="F196" s="76">
        <v>0</v>
      </c>
      <c r="G196" s="76">
        <v>0</v>
      </c>
      <c r="H196" s="76">
        <v>0</v>
      </c>
      <c r="I196" s="76">
        <v>0</v>
      </c>
      <c r="J196" s="76">
        <v>14</v>
      </c>
      <c r="K196" s="76">
        <v>3.1</v>
      </c>
      <c r="L196" s="76">
        <v>10.9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6">
        <v>0</v>
      </c>
      <c r="S196" s="76">
        <v>0</v>
      </c>
    </row>
    <row r="197" spans="1:19" ht="17.25" customHeight="1">
      <c r="A197" s="135" t="s">
        <v>323</v>
      </c>
      <c r="B197" s="135" t="s">
        <v>164</v>
      </c>
      <c r="C197" s="135" t="s">
        <v>116</v>
      </c>
      <c r="D197" s="136" t="s">
        <v>354</v>
      </c>
      <c r="E197" s="76">
        <v>20.76</v>
      </c>
      <c r="F197" s="76">
        <v>0</v>
      </c>
      <c r="G197" s="76">
        <v>0</v>
      </c>
      <c r="H197" s="76">
        <v>0</v>
      </c>
      <c r="I197" s="76">
        <v>0</v>
      </c>
      <c r="J197" s="76">
        <v>20.76</v>
      </c>
      <c r="K197" s="76">
        <v>0</v>
      </c>
      <c r="L197" s="76">
        <v>3</v>
      </c>
      <c r="M197" s="76">
        <v>17.76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 s="76">
        <v>0</v>
      </c>
    </row>
    <row r="198" spans="1:19" ht="17.25" customHeight="1">
      <c r="A198" s="135" t="s">
        <v>323</v>
      </c>
      <c r="B198" s="135" t="s">
        <v>164</v>
      </c>
      <c r="C198" s="135" t="s">
        <v>118</v>
      </c>
      <c r="D198" s="136" t="s">
        <v>355</v>
      </c>
      <c r="E198" s="76">
        <v>2</v>
      </c>
      <c r="F198" s="76">
        <v>0</v>
      </c>
      <c r="G198" s="76">
        <v>0</v>
      </c>
      <c r="H198" s="76">
        <v>0</v>
      </c>
      <c r="I198" s="76">
        <v>0</v>
      </c>
      <c r="J198" s="76">
        <v>2</v>
      </c>
      <c r="K198" s="76">
        <v>0</v>
      </c>
      <c r="L198" s="76">
        <v>2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</row>
    <row r="199" spans="1:19" ht="17.25" customHeight="1">
      <c r="A199" s="135" t="s">
        <v>323</v>
      </c>
      <c r="B199" s="135" t="s">
        <v>164</v>
      </c>
      <c r="C199" s="135" t="s">
        <v>108</v>
      </c>
      <c r="D199" s="136" t="s">
        <v>356</v>
      </c>
      <c r="E199" s="76">
        <v>56.01</v>
      </c>
      <c r="F199" s="76">
        <v>2.01</v>
      </c>
      <c r="G199" s="76">
        <v>0</v>
      </c>
      <c r="H199" s="76">
        <v>2.01</v>
      </c>
      <c r="I199" s="76">
        <v>0</v>
      </c>
      <c r="J199" s="76">
        <v>54</v>
      </c>
      <c r="K199" s="76">
        <v>14.5</v>
      </c>
      <c r="L199" s="76">
        <v>26.5</v>
      </c>
      <c r="M199" s="76">
        <v>13</v>
      </c>
      <c r="N199" s="76">
        <v>0</v>
      </c>
      <c r="O199" s="76">
        <v>0</v>
      </c>
      <c r="P199" s="76">
        <v>0</v>
      </c>
      <c r="Q199" s="76">
        <v>0</v>
      </c>
      <c r="R199" s="76">
        <v>0</v>
      </c>
      <c r="S199" s="76">
        <v>0</v>
      </c>
    </row>
    <row r="200" spans="1:19" ht="17.25" customHeight="1">
      <c r="A200" s="135" t="s">
        <v>321</v>
      </c>
      <c r="B200" s="135" t="s">
        <v>166</v>
      </c>
      <c r="C200" s="135"/>
      <c r="D200" s="136" t="s">
        <v>357</v>
      </c>
      <c r="E200" s="76">
        <v>35</v>
      </c>
      <c r="F200" s="76">
        <v>0</v>
      </c>
      <c r="G200" s="76">
        <v>0</v>
      </c>
      <c r="H200" s="76">
        <v>0</v>
      </c>
      <c r="I200" s="76">
        <v>0</v>
      </c>
      <c r="J200" s="76">
        <v>35</v>
      </c>
      <c r="K200" s="76">
        <v>0</v>
      </c>
      <c r="L200" s="76">
        <v>20</v>
      </c>
      <c r="M200" s="76">
        <v>15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 s="76">
        <v>0</v>
      </c>
    </row>
    <row r="201" spans="1:19" ht="17.25" customHeight="1">
      <c r="A201" s="135" t="s">
        <v>323</v>
      </c>
      <c r="B201" s="135" t="s">
        <v>168</v>
      </c>
      <c r="C201" s="135" t="s">
        <v>108</v>
      </c>
      <c r="D201" s="136" t="s">
        <v>358</v>
      </c>
      <c r="E201" s="76">
        <v>35</v>
      </c>
      <c r="F201" s="76">
        <v>0</v>
      </c>
      <c r="G201" s="76">
        <v>0</v>
      </c>
      <c r="H201" s="76">
        <v>0</v>
      </c>
      <c r="I201" s="76">
        <v>0</v>
      </c>
      <c r="J201" s="76">
        <v>35</v>
      </c>
      <c r="K201" s="76">
        <v>0</v>
      </c>
      <c r="L201" s="76">
        <v>20</v>
      </c>
      <c r="M201" s="76">
        <v>15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</row>
    <row r="202" spans="1:19" ht="17.25" customHeight="1">
      <c r="A202" s="135" t="s">
        <v>321</v>
      </c>
      <c r="B202" s="135" t="s">
        <v>359</v>
      </c>
      <c r="C202" s="135"/>
      <c r="D202" s="136" t="s">
        <v>360</v>
      </c>
      <c r="E202" s="76">
        <v>1</v>
      </c>
      <c r="F202" s="76">
        <v>0</v>
      </c>
      <c r="G202" s="76">
        <v>0</v>
      </c>
      <c r="H202" s="76">
        <v>0</v>
      </c>
      <c r="I202" s="76">
        <v>0</v>
      </c>
      <c r="J202" s="76">
        <v>1</v>
      </c>
      <c r="K202" s="76">
        <v>0</v>
      </c>
      <c r="L202" s="76">
        <v>1</v>
      </c>
      <c r="M202" s="76">
        <v>0</v>
      </c>
      <c r="N202" s="76">
        <v>0</v>
      </c>
      <c r="O202" s="76">
        <v>0</v>
      </c>
      <c r="P202" s="76">
        <v>0</v>
      </c>
      <c r="Q202" s="76">
        <v>0</v>
      </c>
      <c r="R202" s="76">
        <v>0</v>
      </c>
      <c r="S202" s="76">
        <v>0</v>
      </c>
    </row>
    <row r="203" spans="1:19" ht="17.25" customHeight="1">
      <c r="A203" s="135" t="s">
        <v>323</v>
      </c>
      <c r="B203" s="135" t="s">
        <v>361</v>
      </c>
      <c r="C203" s="135" t="s">
        <v>108</v>
      </c>
      <c r="D203" s="136" t="s">
        <v>362</v>
      </c>
      <c r="E203" s="76">
        <v>1</v>
      </c>
      <c r="F203" s="76">
        <v>0</v>
      </c>
      <c r="G203" s="76">
        <v>0</v>
      </c>
      <c r="H203" s="76">
        <v>0</v>
      </c>
      <c r="I203" s="76">
        <v>0</v>
      </c>
      <c r="J203" s="76">
        <v>1</v>
      </c>
      <c r="K203" s="76">
        <v>0</v>
      </c>
      <c r="L203" s="76">
        <v>1</v>
      </c>
      <c r="M203" s="76">
        <v>0</v>
      </c>
      <c r="N203" s="76">
        <v>0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</row>
    <row r="204" spans="1:19" ht="17.25" customHeight="1">
      <c r="A204" s="135" t="s">
        <v>321</v>
      </c>
      <c r="B204" s="135" t="s">
        <v>363</v>
      </c>
      <c r="C204" s="135"/>
      <c r="D204" s="136" t="s">
        <v>364</v>
      </c>
      <c r="E204" s="76">
        <v>29</v>
      </c>
      <c r="F204" s="76">
        <v>0</v>
      </c>
      <c r="G204" s="76">
        <v>0</v>
      </c>
      <c r="H204" s="76">
        <v>0</v>
      </c>
      <c r="I204" s="76">
        <v>0</v>
      </c>
      <c r="J204" s="76">
        <v>29</v>
      </c>
      <c r="K204" s="76">
        <v>0</v>
      </c>
      <c r="L204" s="76">
        <v>0</v>
      </c>
      <c r="M204" s="76">
        <v>29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</row>
    <row r="205" spans="1:19" ht="17.25" customHeight="1">
      <c r="A205" s="135" t="s">
        <v>323</v>
      </c>
      <c r="B205" s="135" t="s">
        <v>365</v>
      </c>
      <c r="C205" s="135" t="s">
        <v>99</v>
      </c>
      <c r="D205" s="136" t="s">
        <v>366</v>
      </c>
      <c r="E205" s="76">
        <v>29</v>
      </c>
      <c r="F205" s="76">
        <v>0</v>
      </c>
      <c r="G205" s="76">
        <v>0</v>
      </c>
      <c r="H205" s="76">
        <v>0</v>
      </c>
      <c r="I205" s="76">
        <v>0</v>
      </c>
      <c r="J205" s="76">
        <v>29</v>
      </c>
      <c r="K205" s="76">
        <v>0</v>
      </c>
      <c r="L205" s="76">
        <v>0</v>
      </c>
      <c r="M205" s="76">
        <v>29</v>
      </c>
      <c r="N205" s="76">
        <v>0</v>
      </c>
      <c r="O205" s="76">
        <v>0</v>
      </c>
      <c r="P205" s="76">
        <v>0</v>
      </c>
      <c r="Q205" s="76">
        <v>0</v>
      </c>
      <c r="R205" s="76">
        <v>0</v>
      </c>
      <c r="S205" s="76">
        <v>0</v>
      </c>
    </row>
    <row r="206" spans="1:19" ht="17.25" customHeight="1">
      <c r="A206" s="135" t="s">
        <v>321</v>
      </c>
      <c r="B206" s="135" t="s">
        <v>178</v>
      </c>
      <c r="C206" s="135"/>
      <c r="D206" s="136" t="s">
        <v>367</v>
      </c>
      <c r="E206" s="76">
        <v>22.8</v>
      </c>
      <c r="F206" s="76">
        <v>0</v>
      </c>
      <c r="G206" s="76">
        <v>0</v>
      </c>
      <c r="H206" s="76">
        <v>0</v>
      </c>
      <c r="I206" s="76">
        <v>0</v>
      </c>
      <c r="J206" s="76">
        <v>22.8</v>
      </c>
      <c r="K206" s="76">
        <v>0</v>
      </c>
      <c r="L206" s="76">
        <v>22.8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</row>
    <row r="207" spans="1:19" ht="17.25" customHeight="1">
      <c r="A207" s="135" t="s">
        <v>323</v>
      </c>
      <c r="B207" s="135" t="s">
        <v>180</v>
      </c>
      <c r="C207" s="135" t="s">
        <v>99</v>
      </c>
      <c r="D207" s="136" t="s">
        <v>368</v>
      </c>
      <c r="E207" s="76">
        <v>22.8</v>
      </c>
      <c r="F207" s="76">
        <v>0</v>
      </c>
      <c r="G207" s="76">
        <v>0</v>
      </c>
      <c r="H207" s="76">
        <v>0</v>
      </c>
      <c r="I207" s="76">
        <v>0</v>
      </c>
      <c r="J207" s="76">
        <v>22.8</v>
      </c>
      <c r="K207" s="76">
        <v>0</v>
      </c>
      <c r="L207" s="76">
        <v>22.8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</row>
    <row r="208" spans="1:19" ht="17.25" customHeight="1">
      <c r="A208" s="135" t="s">
        <v>321</v>
      </c>
      <c r="B208" s="135" t="s">
        <v>182</v>
      </c>
      <c r="C208" s="135"/>
      <c r="D208" s="136" t="s">
        <v>369</v>
      </c>
      <c r="E208" s="76">
        <v>108.1409</v>
      </c>
      <c r="F208" s="76">
        <v>0</v>
      </c>
      <c r="G208" s="76">
        <v>0</v>
      </c>
      <c r="H208" s="76">
        <v>0</v>
      </c>
      <c r="I208" s="76">
        <v>0</v>
      </c>
      <c r="J208" s="76">
        <v>108.1409</v>
      </c>
      <c r="K208" s="76">
        <v>108.1409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 s="76">
        <v>0</v>
      </c>
    </row>
    <row r="209" spans="1:19" ht="17.25" customHeight="1">
      <c r="A209" s="135" t="s">
        <v>323</v>
      </c>
      <c r="B209" s="135" t="s">
        <v>184</v>
      </c>
      <c r="C209" s="135" t="s">
        <v>110</v>
      </c>
      <c r="D209" s="136" t="s">
        <v>370</v>
      </c>
      <c r="E209" s="76">
        <v>108.1409</v>
      </c>
      <c r="F209" s="76">
        <v>0</v>
      </c>
      <c r="G209" s="76">
        <v>0</v>
      </c>
      <c r="H209" s="76">
        <v>0</v>
      </c>
      <c r="I209" s="76">
        <v>0</v>
      </c>
      <c r="J209" s="76">
        <v>108.1409</v>
      </c>
      <c r="K209" s="76">
        <v>108.1409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</row>
    <row r="210" spans="1:19" ht="17.25" customHeight="1">
      <c r="A210" s="135" t="s">
        <v>371</v>
      </c>
      <c r="B210" s="135"/>
      <c r="C210" s="135"/>
      <c r="D210" s="136" t="s">
        <v>372</v>
      </c>
      <c r="E210" s="76">
        <v>3900.6216</v>
      </c>
      <c r="F210" s="76">
        <v>2372.1764</v>
      </c>
      <c r="G210" s="76">
        <v>977.5264</v>
      </c>
      <c r="H210" s="76">
        <v>81.65</v>
      </c>
      <c r="I210" s="76">
        <v>1313</v>
      </c>
      <c r="J210" s="76">
        <v>1528.4452</v>
      </c>
      <c r="K210" s="76">
        <v>116</v>
      </c>
      <c r="L210" s="76">
        <v>851.8852</v>
      </c>
      <c r="M210" s="76">
        <v>452.06</v>
      </c>
      <c r="N210" s="76">
        <v>0</v>
      </c>
      <c r="O210" s="76">
        <v>0</v>
      </c>
      <c r="P210" s="76">
        <v>0</v>
      </c>
      <c r="Q210" s="76">
        <v>0</v>
      </c>
      <c r="R210" s="76">
        <v>108.5</v>
      </c>
      <c r="S210" s="76">
        <v>0</v>
      </c>
    </row>
    <row r="211" spans="1:19" ht="17.25" customHeight="1">
      <c r="A211" s="135" t="s">
        <v>373</v>
      </c>
      <c r="B211" s="135" t="s">
        <v>99</v>
      </c>
      <c r="C211" s="135"/>
      <c r="D211" s="136" t="s">
        <v>374</v>
      </c>
      <c r="E211" s="76">
        <v>302.2882</v>
      </c>
      <c r="F211" s="76">
        <v>173.1632</v>
      </c>
      <c r="G211" s="76">
        <v>154.5932</v>
      </c>
      <c r="H211" s="76">
        <v>18.57</v>
      </c>
      <c r="I211" s="76">
        <v>0</v>
      </c>
      <c r="J211" s="76">
        <v>129.125</v>
      </c>
      <c r="K211" s="76">
        <v>0</v>
      </c>
      <c r="L211" s="76">
        <v>107.125</v>
      </c>
      <c r="M211" s="76">
        <v>22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</row>
    <row r="212" spans="1:19" ht="17.25" customHeight="1">
      <c r="A212" s="135" t="s">
        <v>375</v>
      </c>
      <c r="B212" s="135" t="s">
        <v>102</v>
      </c>
      <c r="C212" s="135" t="s">
        <v>99</v>
      </c>
      <c r="D212" s="136" t="s">
        <v>376</v>
      </c>
      <c r="E212" s="76">
        <v>163.1132</v>
      </c>
      <c r="F212" s="76">
        <v>163.1132</v>
      </c>
      <c r="G212" s="76">
        <v>154.5932</v>
      </c>
      <c r="H212" s="76">
        <v>8.52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</row>
    <row r="213" spans="1:19" ht="17.25" customHeight="1">
      <c r="A213" s="135" t="s">
        <v>375</v>
      </c>
      <c r="B213" s="135" t="s">
        <v>102</v>
      </c>
      <c r="C213" s="135" t="s">
        <v>120</v>
      </c>
      <c r="D213" s="136" t="s">
        <v>377</v>
      </c>
      <c r="E213" s="76">
        <v>60</v>
      </c>
      <c r="F213" s="76">
        <v>0</v>
      </c>
      <c r="G213" s="76">
        <v>0</v>
      </c>
      <c r="H213" s="76">
        <v>0</v>
      </c>
      <c r="I213" s="76">
        <v>0</v>
      </c>
      <c r="J213" s="76">
        <v>60</v>
      </c>
      <c r="K213" s="76">
        <v>0</v>
      </c>
      <c r="L213" s="76">
        <v>60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</row>
    <row r="214" spans="1:19" ht="17.25" customHeight="1">
      <c r="A214" s="135" t="s">
        <v>375</v>
      </c>
      <c r="B214" s="135" t="s">
        <v>102</v>
      </c>
      <c r="C214" s="135" t="s">
        <v>108</v>
      </c>
      <c r="D214" s="136" t="s">
        <v>378</v>
      </c>
      <c r="E214" s="76">
        <v>79.175</v>
      </c>
      <c r="F214" s="76">
        <v>10.05</v>
      </c>
      <c r="G214" s="76">
        <v>0</v>
      </c>
      <c r="H214" s="76">
        <v>10.05</v>
      </c>
      <c r="I214" s="76">
        <v>0</v>
      </c>
      <c r="J214" s="76">
        <v>69.125</v>
      </c>
      <c r="K214" s="76">
        <v>0</v>
      </c>
      <c r="L214" s="76">
        <v>47.125</v>
      </c>
      <c r="M214" s="76">
        <v>22</v>
      </c>
      <c r="N214" s="76">
        <v>0</v>
      </c>
      <c r="O214" s="76">
        <v>0</v>
      </c>
      <c r="P214" s="76">
        <v>0</v>
      </c>
      <c r="Q214" s="76">
        <v>0</v>
      </c>
      <c r="R214" s="76">
        <v>0</v>
      </c>
      <c r="S214" s="76">
        <v>0</v>
      </c>
    </row>
    <row r="215" spans="1:19" ht="17.25" customHeight="1">
      <c r="A215" s="135" t="s">
        <v>373</v>
      </c>
      <c r="B215" s="135" t="s">
        <v>120</v>
      </c>
      <c r="C215" s="135"/>
      <c r="D215" s="136" t="s">
        <v>379</v>
      </c>
      <c r="E215" s="76">
        <v>340</v>
      </c>
      <c r="F215" s="76">
        <v>0</v>
      </c>
      <c r="G215" s="76">
        <v>0</v>
      </c>
      <c r="H215" s="76">
        <v>0</v>
      </c>
      <c r="I215" s="76">
        <v>0</v>
      </c>
      <c r="J215" s="76">
        <v>340</v>
      </c>
      <c r="K215" s="76">
        <v>54</v>
      </c>
      <c r="L215" s="76">
        <v>196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90</v>
      </c>
      <c r="S215" s="76">
        <v>0</v>
      </c>
    </row>
    <row r="216" spans="1:19" ht="17.25" customHeight="1">
      <c r="A216" s="135" t="s">
        <v>375</v>
      </c>
      <c r="B216" s="135" t="s">
        <v>122</v>
      </c>
      <c r="C216" s="135" t="s">
        <v>99</v>
      </c>
      <c r="D216" s="136" t="s">
        <v>380</v>
      </c>
      <c r="E216" s="76">
        <v>140</v>
      </c>
      <c r="F216" s="76">
        <v>0</v>
      </c>
      <c r="G216" s="76">
        <v>0</v>
      </c>
      <c r="H216" s="76">
        <v>0</v>
      </c>
      <c r="I216" s="76">
        <v>0</v>
      </c>
      <c r="J216" s="76">
        <v>140</v>
      </c>
      <c r="K216" s="76">
        <v>54</v>
      </c>
      <c r="L216" s="76">
        <v>86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</row>
    <row r="217" spans="1:19" ht="17.25" customHeight="1">
      <c r="A217" s="135" t="s">
        <v>375</v>
      </c>
      <c r="B217" s="135" t="s">
        <v>122</v>
      </c>
      <c r="C217" s="135" t="s">
        <v>110</v>
      </c>
      <c r="D217" s="136" t="s">
        <v>381</v>
      </c>
      <c r="E217" s="76">
        <v>110</v>
      </c>
      <c r="F217" s="76">
        <v>0</v>
      </c>
      <c r="G217" s="76">
        <v>0</v>
      </c>
      <c r="H217" s="76">
        <v>0</v>
      </c>
      <c r="I217" s="76">
        <v>0</v>
      </c>
      <c r="J217" s="76">
        <v>110</v>
      </c>
      <c r="K217" s="76">
        <v>0</v>
      </c>
      <c r="L217" s="76">
        <v>110</v>
      </c>
      <c r="M217" s="76">
        <v>0</v>
      </c>
      <c r="N217" s="76">
        <v>0</v>
      </c>
      <c r="O217" s="76">
        <v>0</v>
      </c>
      <c r="P217" s="76">
        <v>0</v>
      </c>
      <c r="Q217" s="76">
        <v>0</v>
      </c>
      <c r="R217" s="76">
        <v>0</v>
      </c>
      <c r="S217" s="76">
        <v>0</v>
      </c>
    </row>
    <row r="218" spans="1:19" ht="17.25" customHeight="1">
      <c r="A218" s="135" t="s">
        <v>375</v>
      </c>
      <c r="B218" s="135" t="s">
        <v>122</v>
      </c>
      <c r="C218" s="135" t="s">
        <v>108</v>
      </c>
      <c r="D218" s="136" t="s">
        <v>382</v>
      </c>
      <c r="E218" s="76">
        <v>90</v>
      </c>
      <c r="F218" s="76">
        <v>0</v>
      </c>
      <c r="G218" s="76">
        <v>0</v>
      </c>
      <c r="H218" s="76">
        <v>0</v>
      </c>
      <c r="I218" s="76">
        <v>0</v>
      </c>
      <c r="J218" s="76">
        <v>90</v>
      </c>
      <c r="K218" s="76">
        <v>0</v>
      </c>
      <c r="L218" s="76">
        <v>0</v>
      </c>
      <c r="M218" s="76">
        <v>0</v>
      </c>
      <c r="N218" s="76">
        <v>0</v>
      </c>
      <c r="O218" s="76">
        <v>0</v>
      </c>
      <c r="P218" s="76">
        <v>0</v>
      </c>
      <c r="Q218" s="76">
        <v>0</v>
      </c>
      <c r="R218" s="76">
        <v>90</v>
      </c>
      <c r="S218" s="76">
        <v>0</v>
      </c>
    </row>
    <row r="219" spans="1:19" ht="17.25" customHeight="1">
      <c r="A219" s="135" t="s">
        <v>373</v>
      </c>
      <c r="B219" s="135" t="s">
        <v>104</v>
      </c>
      <c r="C219" s="135"/>
      <c r="D219" s="136" t="s">
        <v>383</v>
      </c>
      <c r="E219" s="76">
        <v>219.16</v>
      </c>
      <c r="F219" s="76">
        <v>0</v>
      </c>
      <c r="G219" s="76">
        <v>0</v>
      </c>
      <c r="H219" s="76">
        <v>0</v>
      </c>
      <c r="I219" s="76">
        <v>0</v>
      </c>
      <c r="J219" s="76">
        <v>219.16</v>
      </c>
      <c r="K219" s="76">
        <v>0</v>
      </c>
      <c r="L219" s="76">
        <v>217</v>
      </c>
      <c r="M219" s="76">
        <v>2.16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</row>
    <row r="220" spans="1:19" ht="17.25" customHeight="1">
      <c r="A220" s="135" t="s">
        <v>375</v>
      </c>
      <c r="B220" s="135" t="s">
        <v>132</v>
      </c>
      <c r="C220" s="135" t="s">
        <v>99</v>
      </c>
      <c r="D220" s="136" t="s">
        <v>384</v>
      </c>
      <c r="E220" s="76">
        <v>81</v>
      </c>
      <c r="F220" s="76">
        <v>0</v>
      </c>
      <c r="G220" s="76">
        <v>0</v>
      </c>
      <c r="H220" s="76">
        <v>0</v>
      </c>
      <c r="I220" s="76">
        <v>0</v>
      </c>
      <c r="J220" s="76">
        <v>81</v>
      </c>
      <c r="K220" s="76">
        <v>0</v>
      </c>
      <c r="L220" s="76">
        <v>81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</row>
    <row r="221" spans="1:19" ht="17.25" customHeight="1">
      <c r="A221" s="135" t="s">
        <v>375</v>
      </c>
      <c r="B221" s="135" t="s">
        <v>132</v>
      </c>
      <c r="C221" s="135" t="s">
        <v>120</v>
      </c>
      <c r="D221" s="136" t="s">
        <v>385</v>
      </c>
      <c r="E221" s="76">
        <v>10</v>
      </c>
      <c r="F221" s="76">
        <v>0</v>
      </c>
      <c r="G221" s="76">
        <v>0</v>
      </c>
      <c r="H221" s="76">
        <v>0</v>
      </c>
      <c r="I221" s="76">
        <v>0</v>
      </c>
      <c r="J221" s="76">
        <v>10</v>
      </c>
      <c r="K221" s="76">
        <v>0</v>
      </c>
      <c r="L221" s="76">
        <v>10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0</v>
      </c>
      <c r="S221" s="76">
        <v>0</v>
      </c>
    </row>
    <row r="222" spans="1:19" ht="17.25" customHeight="1">
      <c r="A222" s="135" t="s">
        <v>375</v>
      </c>
      <c r="B222" s="135" t="s">
        <v>132</v>
      </c>
      <c r="C222" s="135" t="s">
        <v>106</v>
      </c>
      <c r="D222" s="136" t="s">
        <v>386</v>
      </c>
      <c r="E222" s="76">
        <v>65</v>
      </c>
      <c r="F222" s="76">
        <v>0</v>
      </c>
      <c r="G222" s="76">
        <v>0</v>
      </c>
      <c r="H222" s="76">
        <v>0</v>
      </c>
      <c r="I222" s="76">
        <v>0</v>
      </c>
      <c r="J222" s="76">
        <v>65</v>
      </c>
      <c r="K222" s="76">
        <v>0</v>
      </c>
      <c r="L222" s="76">
        <v>65</v>
      </c>
      <c r="M222" s="76">
        <v>0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</row>
    <row r="223" spans="1:19" ht="17.25" customHeight="1">
      <c r="A223" s="135" t="s">
        <v>375</v>
      </c>
      <c r="B223" s="135" t="s">
        <v>132</v>
      </c>
      <c r="C223" s="135" t="s">
        <v>254</v>
      </c>
      <c r="D223" s="136" t="s">
        <v>387</v>
      </c>
      <c r="E223" s="76">
        <v>3</v>
      </c>
      <c r="F223" s="76">
        <v>0</v>
      </c>
      <c r="G223" s="76">
        <v>0</v>
      </c>
      <c r="H223" s="76">
        <v>0</v>
      </c>
      <c r="I223" s="76">
        <v>0</v>
      </c>
      <c r="J223" s="76">
        <v>3</v>
      </c>
      <c r="K223" s="76">
        <v>0</v>
      </c>
      <c r="L223" s="76">
        <v>3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</row>
    <row r="224" spans="1:19" ht="17.25" customHeight="1">
      <c r="A224" s="135" t="s">
        <v>375</v>
      </c>
      <c r="B224" s="135" t="s">
        <v>132</v>
      </c>
      <c r="C224" s="135" t="s">
        <v>108</v>
      </c>
      <c r="D224" s="136" t="s">
        <v>388</v>
      </c>
      <c r="E224" s="76">
        <v>60.16</v>
      </c>
      <c r="F224" s="76">
        <v>0</v>
      </c>
      <c r="G224" s="76">
        <v>0</v>
      </c>
      <c r="H224" s="76">
        <v>0</v>
      </c>
      <c r="I224" s="76">
        <v>0</v>
      </c>
      <c r="J224" s="76">
        <v>60.16</v>
      </c>
      <c r="K224" s="76">
        <v>0</v>
      </c>
      <c r="L224" s="76">
        <v>58</v>
      </c>
      <c r="M224" s="76">
        <v>2.16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</row>
    <row r="225" spans="1:19" ht="17.25" customHeight="1">
      <c r="A225" s="135" t="s">
        <v>373</v>
      </c>
      <c r="B225" s="135" t="s">
        <v>118</v>
      </c>
      <c r="C225" s="135"/>
      <c r="D225" s="136" t="s">
        <v>389</v>
      </c>
      <c r="E225" s="76">
        <v>5</v>
      </c>
      <c r="F225" s="76">
        <v>0</v>
      </c>
      <c r="G225" s="76">
        <v>0</v>
      </c>
      <c r="H225" s="76">
        <v>0</v>
      </c>
      <c r="I225" s="76">
        <v>0</v>
      </c>
      <c r="J225" s="76">
        <v>5</v>
      </c>
      <c r="K225" s="76">
        <v>0</v>
      </c>
      <c r="L225" s="76">
        <v>5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</row>
    <row r="226" spans="1:19" ht="17.25" customHeight="1">
      <c r="A226" s="135" t="s">
        <v>375</v>
      </c>
      <c r="B226" s="135" t="s">
        <v>144</v>
      </c>
      <c r="C226" s="135" t="s">
        <v>108</v>
      </c>
      <c r="D226" s="136" t="s">
        <v>390</v>
      </c>
      <c r="E226" s="76">
        <v>5</v>
      </c>
      <c r="F226" s="76">
        <v>0</v>
      </c>
      <c r="G226" s="76">
        <v>0</v>
      </c>
      <c r="H226" s="76">
        <v>0</v>
      </c>
      <c r="I226" s="76">
        <v>0</v>
      </c>
      <c r="J226" s="76">
        <v>5</v>
      </c>
      <c r="K226" s="76">
        <v>0</v>
      </c>
      <c r="L226" s="76">
        <v>5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 s="76">
        <v>0</v>
      </c>
    </row>
    <row r="227" spans="1:19" ht="17.25" customHeight="1">
      <c r="A227" s="135" t="s">
        <v>373</v>
      </c>
      <c r="B227" s="135" t="s">
        <v>127</v>
      </c>
      <c r="C227" s="135"/>
      <c r="D227" s="136" t="s">
        <v>391</v>
      </c>
      <c r="E227" s="76">
        <v>1948.8</v>
      </c>
      <c r="F227" s="76">
        <v>1250</v>
      </c>
      <c r="G227" s="76">
        <v>0</v>
      </c>
      <c r="H227" s="76">
        <v>0</v>
      </c>
      <c r="I227" s="76">
        <v>1250</v>
      </c>
      <c r="J227" s="76">
        <v>698.8</v>
      </c>
      <c r="K227" s="76">
        <v>58</v>
      </c>
      <c r="L227" s="76">
        <v>215.9</v>
      </c>
      <c r="M227" s="76">
        <v>421.9</v>
      </c>
      <c r="N227" s="76">
        <v>0</v>
      </c>
      <c r="O227" s="76">
        <v>0</v>
      </c>
      <c r="P227" s="76">
        <v>0</v>
      </c>
      <c r="Q227" s="76">
        <v>0</v>
      </c>
      <c r="R227" s="76">
        <v>3</v>
      </c>
      <c r="S227" s="76">
        <v>0</v>
      </c>
    </row>
    <row r="228" spans="1:19" ht="17.25" customHeight="1">
      <c r="A228" s="135" t="s">
        <v>375</v>
      </c>
      <c r="B228" s="135" t="s">
        <v>150</v>
      </c>
      <c r="C228" s="135" t="s">
        <v>359</v>
      </c>
      <c r="D228" s="136" t="s">
        <v>392</v>
      </c>
      <c r="E228" s="76">
        <v>68.9</v>
      </c>
      <c r="F228" s="76">
        <v>0</v>
      </c>
      <c r="G228" s="76">
        <v>0</v>
      </c>
      <c r="H228" s="76">
        <v>0</v>
      </c>
      <c r="I228" s="76">
        <v>0</v>
      </c>
      <c r="J228" s="76">
        <v>68.9</v>
      </c>
      <c r="K228" s="76">
        <v>0</v>
      </c>
      <c r="L228" s="76">
        <v>68.9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</row>
    <row r="229" spans="1:19" ht="17.25" customHeight="1">
      <c r="A229" s="135" t="s">
        <v>375</v>
      </c>
      <c r="B229" s="135" t="s">
        <v>150</v>
      </c>
      <c r="C229" s="135" t="s">
        <v>393</v>
      </c>
      <c r="D229" s="136" t="s">
        <v>394</v>
      </c>
      <c r="E229" s="76">
        <v>63</v>
      </c>
      <c r="F229" s="76">
        <v>0</v>
      </c>
      <c r="G229" s="76">
        <v>0</v>
      </c>
      <c r="H229" s="76">
        <v>0</v>
      </c>
      <c r="I229" s="76">
        <v>0</v>
      </c>
      <c r="J229" s="76">
        <v>63</v>
      </c>
      <c r="K229" s="76">
        <v>0</v>
      </c>
      <c r="L229" s="76">
        <v>60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3</v>
      </c>
      <c r="S229" s="76">
        <v>0</v>
      </c>
    </row>
    <row r="230" spans="1:19" ht="17.25" customHeight="1">
      <c r="A230" s="135" t="s">
        <v>375</v>
      </c>
      <c r="B230" s="135" t="s">
        <v>150</v>
      </c>
      <c r="C230" s="135" t="s">
        <v>108</v>
      </c>
      <c r="D230" s="136" t="s">
        <v>395</v>
      </c>
      <c r="E230" s="76">
        <v>1816.9</v>
      </c>
      <c r="F230" s="76">
        <v>1250</v>
      </c>
      <c r="G230" s="76">
        <v>0</v>
      </c>
      <c r="H230" s="76">
        <v>0</v>
      </c>
      <c r="I230" s="76">
        <v>1250</v>
      </c>
      <c r="J230" s="76">
        <v>566.9</v>
      </c>
      <c r="K230" s="76">
        <v>58</v>
      </c>
      <c r="L230" s="76">
        <v>87</v>
      </c>
      <c r="M230" s="76">
        <v>421.9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</row>
    <row r="231" spans="1:19" ht="17.25" customHeight="1">
      <c r="A231" s="135" t="s">
        <v>373</v>
      </c>
      <c r="B231" s="135" t="s">
        <v>157</v>
      </c>
      <c r="C231" s="135"/>
      <c r="D231" s="136" t="s">
        <v>396</v>
      </c>
      <c r="E231" s="76">
        <v>559.4588</v>
      </c>
      <c r="F231" s="76">
        <v>429.0986</v>
      </c>
      <c r="G231" s="76">
        <v>366.0186</v>
      </c>
      <c r="H231" s="76">
        <v>63.08</v>
      </c>
      <c r="I231" s="76">
        <v>0</v>
      </c>
      <c r="J231" s="76">
        <v>130.3602</v>
      </c>
      <c r="K231" s="76">
        <v>4</v>
      </c>
      <c r="L231" s="76">
        <v>110.8602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15.5</v>
      </c>
      <c r="S231" s="76">
        <v>0</v>
      </c>
    </row>
    <row r="232" spans="1:19" ht="17.25" customHeight="1">
      <c r="A232" s="135" t="s">
        <v>375</v>
      </c>
      <c r="B232" s="135" t="s">
        <v>159</v>
      </c>
      <c r="C232" s="135" t="s">
        <v>99</v>
      </c>
      <c r="D232" s="136" t="s">
        <v>397</v>
      </c>
      <c r="E232" s="76">
        <v>399.6186</v>
      </c>
      <c r="F232" s="76">
        <v>399.6186</v>
      </c>
      <c r="G232" s="76">
        <v>366.0186</v>
      </c>
      <c r="H232" s="76">
        <v>33.6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</row>
    <row r="233" spans="1:19" ht="17.25" customHeight="1">
      <c r="A233" s="135" t="s">
        <v>375</v>
      </c>
      <c r="B233" s="135" t="s">
        <v>159</v>
      </c>
      <c r="C233" s="135" t="s">
        <v>110</v>
      </c>
      <c r="D233" s="136" t="s">
        <v>398</v>
      </c>
      <c r="E233" s="76">
        <v>29.48</v>
      </c>
      <c r="F233" s="76">
        <v>29.48</v>
      </c>
      <c r="G233" s="76">
        <v>0</v>
      </c>
      <c r="H233" s="76">
        <v>29.48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</row>
    <row r="234" spans="1:19" ht="17.25" customHeight="1">
      <c r="A234" s="135" t="s">
        <v>375</v>
      </c>
      <c r="B234" s="135" t="s">
        <v>159</v>
      </c>
      <c r="C234" s="135" t="s">
        <v>399</v>
      </c>
      <c r="D234" s="136" t="s">
        <v>400</v>
      </c>
      <c r="E234" s="76">
        <v>1</v>
      </c>
      <c r="F234" s="76">
        <v>0</v>
      </c>
      <c r="G234" s="76">
        <v>0</v>
      </c>
      <c r="H234" s="76">
        <v>0</v>
      </c>
      <c r="I234" s="76">
        <v>0</v>
      </c>
      <c r="J234" s="76">
        <v>1</v>
      </c>
      <c r="K234" s="76">
        <v>0</v>
      </c>
      <c r="L234" s="76">
        <v>1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</row>
    <row r="235" spans="1:19" ht="17.25" customHeight="1">
      <c r="A235" s="135" t="s">
        <v>375</v>
      </c>
      <c r="B235" s="135" t="s">
        <v>159</v>
      </c>
      <c r="C235" s="135" t="s">
        <v>166</v>
      </c>
      <c r="D235" s="136" t="s">
        <v>401</v>
      </c>
      <c r="E235" s="76">
        <v>1</v>
      </c>
      <c r="F235" s="76">
        <v>0</v>
      </c>
      <c r="G235" s="76">
        <v>0</v>
      </c>
      <c r="H235" s="76">
        <v>0</v>
      </c>
      <c r="I235" s="76">
        <v>0</v>
      </c>
      <c r="J235" s="76">
        <v>1</v>
      </c>
      <c r="K235" s="76">
        <v>0</v>
      </c>
      <c r="L235" s="76">
        <v>1</v>
      </c>
      <c r="M235" s="76">
        <v>0</v>
      </c>
      <c r="N235" s="76">
        <v>0</v>
      </c>
      <c r="O235" s="76">
        <v>0</v>
      </c>
      <c r="P235" s="76">
        <v>0</v>
      </c>
      <c r="Q235" s="76">
        <v>0</v>
      </c>
      <c r="R235" s="76">
        <v>0</v>
      </c>
      <c r="S235" s="76">
        <v>0</v>
      </c>
    </row>
    <row r="236" spans="1:19" ht="17.25" customHeight="1">
      <c r="A236" s="135" t="s">
        <v>375</v>
      </c>
      <c r="B236" s="135" t="s">
        <v>159</v>
      </c>
      <c r="C236" s="135" t="s">
        <v>359</v>
      </c>
      <c r="D236" s="136" t="s">
        <v>402</v>
      </c>
      <c r="E236" s="76">
        <v>128.3602</v>
      </c>
      <c r="F236" s="76">
        <v>0</v>
      </c>
      <c r="G236" s="76">
        <v>0</v>
      </c>
      <c r="H236" s="76">
        <v>0</v>
      </c>
      <c r="I236" s="76">
        <v>0</v>
      </c>
      <c r="J236" s="76">
        <v>128.3602</v>
      </c>
      <c r="K236" s="76">
        <v>4</v>
      </c>
      <c r="L236" s="76">
        <v>108.8602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15.5</v>
      </c>
      <c r="S236" s="76">
        <v>0</v>
      </c>
    </row>
    <row r="237" spans="1:19" ht="17.25" customHeight="1">
      <c r="A237" s="135" t="s">
        <v>373</v>
      </c>
      <c r="B237" s="135" t="s">
        <v>162</v>
      </c>
      <c r="C237" s="135"/>
      <c r="D237" s="136" t="s">
        <v>404</v>
      </c>
      <c r="E237" s="76">
        <v>519.9146</v>
      </c>
      <c r="F237" s="76">
        <v>519.9146</v>
      </c>
      <c r="G237" s="76">
        <v>456.9146</v>
      </c>
      <c r="H237" s="76">
        <v>0</v>
      </c>
      <c r="I237" s="76">
        <v>63</v>
      </c>
      <c r="J237" s="76">
        <v>0</v>
      </c>
      <c r="K237" s="76">
        <v>0</v>
      </c>
      <c r="L237" s="76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</row>
    <row r="238" spans="1:19" ht="17.25" customHeight="1">
      <c r="A238" s="135" t="s">
        <v>375</v>
      </c>
      <c r="B238" s="135" t="s">
        <v>164</v>
      </c>
      <c r="C238" s="135" t="s">
        <v>99</v>
      </c>
      <c r="D238" s="136" t="s">
        <v>405</v>
      </c>
      <c r="E238" s="76">
        <v>269.7212</v>
      </c>
      <c r="F238" s="76">
        <v>269.7212</v>
      </c>
      <c r="G238" s="76">
        <v>269.7212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</row>
    <row r="239" spans="1:19" ht="17.25" customHeight="1">
      <c r="A239" s="135" t="s">
        <v>375</v>
      </c>
      <c r="B239" s="135" t="s">
        <v>164</v>
      </c>
      <c r="C239" s="135" t="s">
        <v>120</v>
      </c>
      <c r="D239" s="136" t="s">
        <v>406</v>
      </c>
      <c r="E239" s="76">
        <v>250.1934</v>
      </c>
      <c r="F239" s="76">
        <v>250.1934</v>
      </c>
      <c r="G239" s="76">
        <v>187.1934</v>
      </c>
      <c r="H239" s="76">
        <v>0</v>
      </c>
      <c r="I239" s="76">
        <v>63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</row>
    <row r="240" spans="1:19" ht="17.25" customHeight="1">
      <c r="A240" s="135" t="s">
        <v>373</v>
      </c>
      <c r="B240" s="135" t="s">
        <v>399</v>
      </c>
      <c r="C240" s="135"/>
      <c r="D240" s="136" t="s">
        <v>407</v>
      </c>
      <c r="E240" s="76">
        <v>6</v>
      </c>
      <c r="F240" s="76">
        <v>0</v>
      </c>
      <c r="G240" s="76">
        <v>0</v>
      </c>
      <c r="H240" s="76">
        <v>0</v>
      </c>
      <c r="I240" s="76">
        <v>0</v>
      </c>
      <c r="J240" s="76">
        <v>6</v>
      </c>
      <c r="K240" s="76">
        <v>0</v>
      </c>
      <c r="L240" s="76">
        <v>0</v>
      </c>
      <c r="M240" s="76">
        <v>6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</row>
    <row r="241" spans="1:19" ht="17.25" customHeight="1">
      <c r="A241" s="135" t="s">
        <v>375</v>
      </c>
      <c r="B241" s="135" t="s">
        <v>408</v>
      </c>
      <c r="C241" s="135" t="s">
        <v>99</v>
      </c>
      <c r="D241" s="136" t="s">
        <v>409</v>
      </c>
      <c r="E241" s="76">
        <v>6</v>
      </c>
      <c r="F241" s="76">
        <v>0</v>
      </c>
      <c r="G241" s="76">
        <v>0</v>
      </c>
      <c r="H241" s="76">
        <v>0</v>
      </c>
      <c r="I241" s="76">
        <v>0</v>
      </c>
      <c r="J241" s="76">
        <v>6</v>
      </c>
      <c r="K241" s="76">
        <v>0</v>
      </c>
      <c r="L241" s="76">
        <v>0</v>
      </c>
      <c r="M241" s="76">
        <v>6</v>
      </c>
      <c r="N241" s="76">
        <v>0</v>
      </c>
      <c r="O241" s="76">
        <v>0</v>
      </c>
      <c r="P241" s="76">
        <v>0</v>
      </c>
      <c r="Q241" s="76">
        <v>0</v>
      </c>
      <c r="R241" s="76">
        <v>0</v>
      </c>
      <c r="S241" s="76">
        <v>0</v>
      </c>
    </row>
    <row r="242" spans="1:19" ht="17.25" customHeight="1">
      <c r="A242" s="135" t="s">
        <v>410</v>
      </c>
      <c r="B242" s="135"/>
      <c r="C242" s="135"/>
      <c r="D242" s="136" t="s">
        <v>411</v>
      </c>
      <c r="E242" s="76">
        <v>437.812</v>
      </c>
      <c r="F242" s="76">
        <v>71.812</v>
      </c>
      <c r="G242" s="76">
        <v>62.812</v>
      </c>
      <c r="H242" s="76">
        <v>9</v>
      </c>
      <c r="I242" s="76">
        <v>0</v>
      </c>
      <c r="J242" s="76">
        <v>366</v>
      </c>
      <c r="K242" s="76">
        <v>2</v>
      </c>
      <c r="L242" s="76">
        <v>354</v>
      </c>
      <c r="M242" s="76">
        <v>0</v>
      </c>
      <c r="N242" s="76">
        <v>8</v>
      </c>
      <c r="O242" s="76">
        <v>0</v>
      </c>
      <c r="P242" s="76">
        <v>0</v>
      </c>
      <c r="Q242" s="76">
        <v>0</v>
      </c>
      <c r="R242" s="76">
        <v>2</v>
      </c>
      <c r="S242" s="76">
        <v>0</v>
      </c>
    </row>
    <row r="243" spans="1:19" ht="17.25" customHeight="1">
      <c r="A243" s="135" t="s">
        <v>412</v>
      </c>
      <c r="B243" s="135" t="s">
        <v>99</v>
      </c>
      <c r="C243" s="135"/>
      <c r="D243" s="136" t="s">
        <v>413</v>
      </c>
      <c r="E243" s="76">
        <v>407.812</v>
      </c>
      <c r="F243" s="76">
        <v>71.812</v>
      </c>
      <c r="G243" s="76">
        <v>62.812</v>
      </c>
      <c r="H243" s="76">
        <v>9</v>
      </c>
      <c r="I243" s="76">
        <v>0</v>
      </c>
      <c r="J243" s="76">
        <v>336</v>
      </c>
      <c r="K243" s="76">
        <v>2</v>
      </c>
      <c r="L243" s="76">
        <v>324</v>
      </c>
      <c r="M243" s="76">
        <v>0</v>
      </c>
      <c r="N243" s="76">
        <v>8</v>
      </c>
      <c r="O243" s="76">
        <v>0</v>
      </c>
      <c r="P243" s="76">
        <v>0</v>
      </c>
      <c r="Q243" s="76">
        <v>0</v>
      </c>
      <c r="R243" s="76">
        <v>2</v>
      </c>
      <c r="S243" s="76">
        <v>0</v>
      </c>
    </row>
    <row r="244" spans="1:19" ht="17.25" customHeight="1">
      <c r="A244" s="135" t="s">
        <v>414</v>
      </c>
      <c r="B244" s="135" t="s">
        <v>102</v>
      </c>
      <c r="C244" s="135" t="s">
        <v>99</v>
      </c>
      <c r="D244" s="136" t="s">
        <v>415</v>
      </c>
      <c r="E244" s="76">
        <v>77.392</v>
      </c>
      <c r="F244" s="76">
        <v>67.792</v>
      </c>
      <c r="G244" s="76">
        <v>62.812</v>
      </c>
      <c r="H244" s="76">
        <v>4.98</v>
      </c>
      <c r="I244" s="76">
        <v>0</v>
      </c>
      <c r="J244" s="76">
        <v>9.6</v>
      </c>
      <c r="K244" s="76">
        <v>0</v>
      </c>
      <c r="L244" s="76">
        <v>9.6</v>
      </c>
      <c r="M244" s="76">
        <v>0</v>
      </c>
      <c r="N244" s="76">
        <v>0</v>
      </c>
      <c r="O244" s="76">
        <v>0</v>
      </c>
      <c r="P244" s="76">
        <v>0</v>
      </c>
      <c r="Q244" s="76">
        <v>0</v>
      </c>
      <c r="R244" s="76">
        <v>0</v>
      </c>
      <c r="S244" s="76">
        <v>0</v>
      </c>
    </row>
    <row r="245" spans="1:19" ht="17.25" customHeight="1">
      <c r="A245" s="135" t="s">
        <v>414</v>
      </c>
      <c r="B245" s="135" t="s">
        <v>102</v>
      </c>
      <c r="C245" s="135" t="s">
        <v>110</v>
      </c>
      <c r="D245" s="136" t="s">
        <v>416</v>
      </c>
      <c r="E245" s="76">
        <v>14.1</v>
      </c>
      <c r="F245" s="76">
        <v>0</v>
      </c>
      <c r="G245" s="76">
        <v>0</v>
      </c>
      <c r="H245" s="76">
        <v>0</v>
      </c>
      <c r="I245" s="76">
        <v>0</v>
      </c>
      <c r="J245" s="76">
        <v>14.1</v>
      </c>
      <c r="K245" s="76">
        <v>0</v>
      </c>
      <c r="L245" s="76">
        <v>12.1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2</v>
      </c>
      <c r="S245" s="76">
        <v>0</v>
      </c>
    </row>
    <row r="246" spans="1:19" ht="17.25" customHeight="1">
      <c r="A246" s="135" t="s">
        <v>414</v>
      </c>
      <c r="B246" s="135" t="s">
        <v>102</v>
      </c>
      <c r="C246" s="135" t="s">
        <v>104</v>
      </c>
      <c r="D246" s="136" t="s">
        <v>417</v>
      </c>
      <c r="E246" s="76">
        <v>6.3</v>
      </c>
      <c r="F246" s="76">
        <v>0</v>
      </c>
      <c r="G246" s="76">
        <v>0</v>
      </c>
      <c r="H246" s="76">
        <v>0</v>
      </c>
      <c r="I246" s="76">
        <v>0</v>
      </c>
      <c r="J246" s="76">
        <v>6.3</v>
      </c>
      <c r="K246" s="76">
        <v>0</v>
      </c>
      <c r="L246" s="76">
        <v>6.3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</row>
    <row r="247" spans="1:19" ht="17.25" customHeight="1">
      <c r="A247" s="135" t="s">
        <v>414</v>
      </c>
      <c r="B247" s="135" t="s">
        <v>102</v>
      </c>
      <c r="C247" s="135" t="s">
        <v>108</v>
      </c>
      <c r="D247" s="136" t="s">
        <v>418</v>
      </c>
      <c r="E247" s="76">
        <v>310.02</v>
      </c>
      <c r="F247" s="76">
        <v>4.02</v>
      </c>
      <c r="G247" s="76">
        <v>0</v>
      </c>
      <c r="H247" s="76">
        <v>4.02</v>
      </c>
      <c r="I247" s="76">
        <v>0</v>
      </c>
      <c r="J247" s="76">
        <v>306</v>
      </c>
      <c r="K247" s="76">
        <v>2</v>
      </c>
      <c r="L247" s="76">
        <v>296</v>
      </c>
      <c r="M247" s="76">
        <v>0</v>
      </c>
      <c r="N247" s="76">
        <v>8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</row>
    <row r="248" spans="1:19" ht="17.25" customHeight="1">
      <c r="A248" s="135" t="s">
        <v>412</v>
      </c>
      <c r="B248" s="135" t="s">
        <v>110</v>
      </c>
      <c r="C248" s="135"/>
      <c r="D248" s="136" t="s">
        <v>419</v>
      </c>
      <c r="E248" s="76">
        <v>30</v>
      </c>
      <c r="F248" s="76">
        <v>0</v>
      </c>
      <c r="G248" s="76">
        <v>0</v>
      </c>
      <c r="H248" s="76">
        <v>0</v>
      </c>
      <c r="I248" s="76">
        <v>0</v>
      </c>
      <c r="J248" s="76">
        <v>30</v>
      </c>
      <c r="K248" s="76">
        <v>0</v>
      </c>
      <c r="L248" s="76">
        <v>30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0</v>
      </c>
    </row>
    <row r="249" spans="1:19" ht="17.25" customHeight="1">
      <c r="A249" s="135" t="s">
        <v>414</v>
      </c>
      <c r="B249" s="135" t="s">
        <v>112</v>
      </c>
      <c r="C249" s="135" t="s">
        <v>120</v>
      </c>
      <c r="D249" s="136" t="s">
        <v>420</v>
      </c>
      <c r="E249" s="76">
        <v>30</v>
      </c>
      <c r="F249" s="76">
        <v>0</v>
      </c>
      <c r="G249" s="76">
        <v>0</v>
      </c>
      <c r="H249" s="76">
        <v>0</v>
      </c>
      <c r="I249" s="76">
        <v>0</v>
      </c>
      <c r="J249" s="76">
        <v>30</v>
      </c>
      <c r="K249" s="76">
        <v>0</v>
      </c>
      <c r="L249" s="76">
        <v>30</v>
      </c>
      <c r="M249" s="76">
        <v>0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</row>
    <row r="250" spans="1:19" ht="17.25" customHeight="1">
      <c r="A250" s="135" t="s">
        <v>421</v>
      </c>
      <c r="B250" s="135"/>
      <c r="C250" s="135"/>
      <c r="D250" s="136" t="s">
        <v>422</v>
      </c>
      <c r="E250" s="76">
        <v>8194.258</v>
      </c>
      <c r="F250" s="76">
        <v>7248.918</v>
      </c>
      <c r="G250" s="76">
        <v>6526.4148</v>
      </c>
      <c r="H250" s="76">
        <v>559.029</v>
      </c>
      <c r="I250" s="76">
        <v>163.4742</v>
      </c>
      <c r="J250" s="76">
        <v>945.34</v>
      </c>
      <c r="K250" s="76">
        <v>15.5</v>
      </c>
      <c r="L250" s="76">
        <v>628.84</v>
      </c>
      <c r="M250" s="76">
        <v>0</v>
      </c>
      <c r="N250" s="76">
        <v>0</v>
      </c>
      <c r="O250" s="76">
        <v>0</v>
      </c>
      <c r="P250" s="76">
        <v>0</v>
      </c>
      <c r="Q250" s="76">
        <v>0</v>
      </c>
      <c r="R250" s="76">
        <v>301</v>
      </c>
      <c r="S250" s="76">
        <v>0</v>
      </c>
    </row>
    <row r="251" spans="1:19" ht="17.25" customHeight="1">
      <c r="A251" s="135" t="s">
        <v>423</v>
      </c>
      <c r="B251" s="135" t="s">
        <v>99</v>
      </c>
      <c r="C251" s="135"/>
      <c r="D251" s="136" t="s">
        <v>424</v>
      </c>
      <c r="E251" s="76">
        <v>2317.4964</v>
      </c>
      <c r="F251" s="76">
        <v>2052.1564</v>
      </c>
      <c r="G251" s="76">
        <v>1831.5381</v>
      </c>
      <c r="H251" s="76">
        <v>152.68</v>
      </c>
      <c r="I251" s="76">
        <v>67.9383</v>
      </c>
      <c r="J251" s="76">
        <v>265.34</v>
      </c>
      <c r="K251" s="76">
        <v>15</v>
      </c>
      <c r="L251" s="76">
        <v>250.34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76">
        <v>0</v>
      </c>
      <c r="S251" s="76">
        <v>0</v>
      </c>
    </row>
    <row r="252" spans="1:19" ht="17.25" customHeight="1">
      <c r="A252" s="135" t="s">
        <v>425</v>
      </c>
      <c r="B252" s="135" t="s">
        <v>102</v>
      </c>
      <c r="C252" s="135" t="s">
        <v>104</v>
      </c>
      <c r="D252" s="136" t="s">
        <v>426</v>
      </c>
      <c r="E252" s="76">
        <v>2317.4964</v>
      </c>
      <c r="F252" s="76">
        <v>2052.1564</v>
      </c>
      <c r="G252" s="76">
        <v>1831.5381</v>
      </c>
      <c r="H252" s="76">
        <v>152.68</v>
      </c>
      <c r="I252" s="76">
        <v>67.9383</v>
      </c>
      <c r="J252" s="76">
        <v>265.34</v>
      </c>
      <c r="K252" s="76">
        <v>15</v>
      </c>
      <c r="L252" s="76">
        <v>250.34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</row>
    <row r="253" spans="1:19" ht="17.25" customHeight="1">
      <c r="A253" s="135" t="s">
        <v>423</v>
      </c>
      <c r="B253" s="135" t="s">
        <v>110</v>
      </c>
      <c r="C253" s="135"/>
      <c r="D253" s="136" t="s">
        <v>427</v>
      </c>
      <c r="E253" s="76">
        <v>156.639</v>
      </c>
      <c r="F253" s="76">
        <v>16.639</v>
      </c>
      <c r="G253" s="76">
        <v>0</v>
      </c>
      <c r="H253" s="76">
        <v>16.639</v>
      </c>
      <c r="I253" s="76">
        <v>0</v>
      </c>
      <c r="J253" s="76">
        <v>140</v>
      </c>
      <c r="K253" s="76">
        <v>0.5</v>
      </c>
      <c r="L253" s="76">
        <v>38.5</v>
      </c>
      <c r="M253" s="76">
        <v>0</v>
      </c>
      <c r="N253" s="76">
        <v>0</v>
      </c>
      <c r="O253" s="76">
        <v>0</v>
      </c>
      <c r="P253" s="76">
        <v>0</v>
      </c>
      <c r="Q253" s="76">
        <v>0</v>
      </c>
      <c r="R253" s="76">
        <v>101</v>
      </c>
      <c r="S253" s="76">
        <v>0</v>
      </c>
    </row>
    <row r="254" spans="1:19" ht="17.25" customHeight="1">
      <c r="A254" s="135" t="s">
        <v>425</v>
      </c>
      <c r="B254" s="135" t="s">
        <v>112</v>
      </c>
      <c r="C254" s="135" t="s">
        <v>99</v>
      </c>
      <c r="D254" s="136" t="s">
        <v>428</v>
      </c>
      <c r="E254" s="76">
        <v>156.639</v>
      </c>
      <c r="F254" s="76">
        <v>16.639</v>
      </c>
      <c r="G254" s="76">
        <v>0</v>
      </c>
      <c r="H254" s="76">
        <v>16.639</v>
      </c>
      <c r="I254" s="76">
        <v>0</v>
      </c>
      <c r="J254" s="76">
        <v>140</v>
      </c>
      <c r="K254" s="76">
        <v>0.5</v>
      </c>
      <c r="L254" s="76">
        <v>38.5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101</v>
      </c>
      <c r="S254" s="76">
        <v>0</v>
      </c>
    </row>
    <row r="255" spans="1:19" ht="17.25" customHeight="1">
      <c r="A255" s="135" t="s">
        <v>423</v>
      </c>
      <c r="B255" s="135" t="s">
        <v>116</v>
      </c>
      <c r="C255" s="135"/>
      <c r="D255" s="136" t="s">
        <v>429</v>
      </c>
      <c r="E255" s="76">
        <v>5720.1226</v>
      </c>
      <c r="F255" s="76">
        <v>5180.1226</v>
      </c>
      <c r="G255" s="76">
        <v>4694.8767</v>
      </c>
      <c r="H255" s="76">
        <v>389.71</v>
      </c>
      <c r="I255" s="76">
        <v>95.5359</v>
      </c>
      <c r="J255" s="76">
        <v>540</v>
      </c>
      <c r="K255" s="76">
        <v>0</v>
      </c>
      <c r="L255" s="76">
        <v>340</v>
      </c>
      <c r="M255" s="76">
        <v>0</v>
      </c>
      <c r="N255" s="76">
        <v>0</v>
      </c>
      <c r="O255" s="76">
        <v>0</v>
      </c>
      <c r="P255" s="76">
        <v>0</v>
      </c>
      <c r="Q255" s="76">
        <v>0</v>
      </c>
      <c r="R255" s="76">
        <v>200</v>
      </c>
      <c r="S255" s="76">
        <v>0</v>
      </c>
    </row>
    <row r="256" spans="1:19" ht="17.25" customHeight="1">
      <c r="A256" s="135" t="s">
        <v>425</v>
      </c>
      <c r="B256" s="135" t="s">
        <v>137</v>
      </c>
      <c r="C256" s="135" t="s">
        <v>99</v>
      </c>
      <c r="D256" s="136" t="s">
        <v>430</v>
      </c>
      <c r="E256" s="76">
        <v>5720.1226</v>
      </c>
      <c r="F256" s="76">
        <v>5180.1226</v>
      </c>
      <c r="G256" s="76">
        <v>4694.8767</v>
      </c>
      <c r="H256" s="76">
        <v>389.71</v>
      </c>
      <c r="I256" s="76">
        <v>95.5359</v>
      </c>
      <c r="J256" s="76">
        <v>540</v>
      </c>
      <c r="K256" s="76">
        <v>0</v>
      </c>
      <c r="L256" s="76">
        <v>340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200</v>
      </c>
      <c r="S256" s="76">
        <v>0</v>
      </c>
    </row>
    <row r="257" spans="1:19" ht="17.25" customHeight="1">
      <c r="A257" s="135" t="s">
        <v>431</v>
      </c>
      <c r="B257" s="135"/>
      <c r="C257" s="135"/>
      <c r="D257" s="136" t="s">
        <v>432</v>
      </c>
      <c r="E257" s="76">
        <v>543.234</v>
      </c>
      <c r="F257" s="76">
        <v>236.134</v>
      </c>
      <c r="G257" s="76">
        <v>213.737</v>
      </c>
      <c r="H257" s="76">
        <v>22.397</v>
      </c>
      <c r="I257" s="76">
        <v>0</v>
      </c>
      <c r="J257" s="76">
        <v>307.1</v>
      </c>
      <c r="K257" s="76">
        <v>1.8</v>
      </c>
      <c r="L257" s="76">
        <v>286.3</v>
      </c>
      <c r="M257" s="76">
        <v>17</v>
      </c>
      <c r="N257" s="76">
        <v>0</v>
      </c>
      <c r="O257" s="76">
        <v>0</v>
      </c>
      <c r="P257" s="76">
        <v>0</v>
      </c>
      <c r="Q257" s="76">
        <v>0</v>
      </c>
      <c r="R257" s="76">
        <v>2</v>
      </c>
      <c r="S257" s="76">
        <v>0</v>
      </c>
    </row>
    <row r="258" spans="1:19" ht="17.25" customHeight="1">
      <c r="A258" s="135" t="s">
        <v>433</v>
      </c>
      <c r="B258" s="135" t="s">
        <v>99</v>
      </c>
      <c r="C258" s="135"/>
      <c r="D258" s="136" t="s">
        <v>434</v>
      </c>
      <c r="E258" s="76">
        <v>310.1274</v>
      </c>
      <c r="F258" s="76">
        <v>220.1274</v>
      </c>
      <c r="G258" s="76">
        <v>197.7304</v>
      </c>
      <c r="H258" s="76">
        <v>22.397</v>
      </c>
      <c r="I258" s="76">
        <v>0</v>
      </c>
      <c r="J258" s="76">
        <v>90</v>
      </c>
      <c r="K258" s="76">
        <v>1.8</v>
      </c>
      <c r="L258" s="76">
        <v>69.2</v>
      </c>
      <c r="M258" s="76">
        <v>17</v>
      </c>
      <c r="N258" s="76">
        <v>0</v>
      </c>
      <c r="O258" s="76">
        <v>0</v>
      </c>
      <c r="P258" s="76">
        <v>0</v>
      </c>
      <c r="Q258" s="76">
        <v>0</v>
      </c>
      <c r="R258" s="76">
        <v>2</v>
      </c>
      <c r="S258" s="76">
        <v>0</v>
      </c>
    </row>
    <row r="259" spans="1:19" ht="17.25" customHeight="1">
      <c r="A259" s="135" t="s">
        <v>435</v>
      </c>
      <c r="B259" s="135" t="s">
        <v>102</v>
      </c>
      <c r="C259" s="135" t="s">
        <v>99</v>
      </c>
      <c r="D259" s="136" t="s">
        <v>436</v>
      </c>
      <c r="E259" s="76">
        <v>208.0504</v>
      </c>
      <c r="F259" s="76">
        <v>208.0504</v>
      </c>
      <c r="G259" s="76">
        <v>197.7304</v>
      </c>
      <c r="H259" s="76">
        <v>10.32</v>
      </c>
      <c r="I259" s="76">
        <v>0</v>
      </c>
      <c r="J259" s="76">
        <v>0</v>
      </c>
      <c r="K259" s="76">
        <v>0</v>
      </c>
      <c r="L259" s="76">
        <v>0</v>
      </c>
      <c r="M259" s="76">
        <v>0</v>
      </c>
      <c r="N259" s="76">
        <v>0</v>
      </c>
      <c r="O259" s="76">
        <v>0</v>
      </c>
      <c r="P259" s="76">
        <v>0</v>
      </c>
      <c r="Q259" s="76">
        <v>0</v>
      </c>
      <c r="R259" s="76">
        <v>0</v>
      </c>
      <c r="S259" s="76">
        <v>0</v>
      </c>
    </row>
    <row r="260" spans="1:19" ht="17.25" customHeight="1">
      <c r="A260" s="135" t="s">
        <v>435</v>
      </c>
      <c r="B260" s="135" t="s">
        <v>102</v>
      </c>
      <c r="C260" s="135" t="s">
        <v>110</v>
      </c>
      <c r="D260" s="136" t="s">
        <v>437</v>
      </c>
      <c r="E260" s="76">
        <v>0.2</v>
      </c>
      <c r="F260" s="76">
        <v>0</v>
      </c>
      <c r="G260" s="76">
        <v>0</v>
      </c>
      <c r="H260" s="76">
        <v>0</v>
      </c>
      <c r="I260" s="76">
        <v>0</v>
      </c>
      <c r="J260" s="76">
        <v>0.2</v>
      </c>
      <c r="K260" s="76">
        <v>0</v>
      </c>
      <c r="L260" s="76">
        <v>0.2</v>
      </c>
      <c r="M260" s="76">
        <v>0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</row>
    <row r="261" spans="1:19" ht="17.25" customHeight="1">
      <c r="A261" s="135" t="s">
        <v>435</v>
      </c>
      <c r="B261" s="135" t="s">
        <v>102</v>
      </c>
      <c r="C261" s="135" t="s">
        <v>118</v>
      </c>
      <c r="D261" s="136" t="s">
        <v>438</v>
      </c>
      <c r="E261" s="76">
        <v>1</v>
      </c>
      <c r="F261" s="76">
        <v>0</v>
      </c>
      <c r="G261" s="76">
        <v>0</v>
      </c>
      <c r="H261" s="76">
        <v>0</v>
      </c>
      <c r="I261" s="76">
        <v>0</v>
      </c>
      <c r="J261" s="76">
        <v>1</v>
      </c>
      <c r="K261" s="76">
        <v>0</v>
      </c>
      <c r="L261" s="76">
        <v>1</v>
      </c>
      <c r="M261" s="76">
        <v>0</v>
      </c>
      <c r="N261" s="76">
        <v>0</v>
      </c>
      <c r="O261" s="76">
        <v>0</v>
      </c>
      <c r="P261" s="76">
        <v>0</v>
      </c>
      <c r="Q261" s="76">
        <v>0</v>
      </c>
      <c r="R261" s="76">
        <v>0</v>
      </c>
      <c r="S261" s="76">
        <v>0</v>
      </c>
    </row>
    <row r="262" spans="1:19" ht="17.25" customHeight="1">
      <c r="A262" s="135" t="s">
        <v>435</v>
      </c>
      <c r="B262" s="135" t="s">
        <v>102</v>
      </c>
      <c r="C262" s="135" t="s">
        <v>106</v>
      </c>
      <c r="D262" s="136" t="s">
        <v>439</v>
      </c>
      <c r="E262" s="76">
        <v>28.6</v>
      </c>
      <c r="F262" s="76">
        <v>0</v>
      </c>
      <c r="G262" s="76">
        <v>0</v>
      </c>
      <c r="H262" s="76">
        <v>0</v>
      </c>
      <c r="I262" s="76">
        <v>0</v>
      </c>
      <c r="J262" s="76">
        <v>28.6</v>
      </c>
      <c r="K262" s="76">
        <v>1.1</v>
      </c>
      <c r="L262" s="76">
        <v>25.1</v>
      </c>
      <c r="M262" s="76">
        <v>0.4</v>
      </c>
      <c r="N262" s="76">
        <v>0</v>
      </c>
      <c r="O262" s="76">
        <v>0</v>
      </c>
      <c r="P262" s="76">
        <v>0</v>
      </c>
      <c r="Q262" s="76">
        <v>0</v>
      </c>
      <c r="R262" s="76">
        <v>2</v>
      </c>
      <c r="S262" s="76">
        <v>0</v>
      </c>
    </row>
    <row r="263" spans="1:19" ht="17.25" customHeight="1">
      <c r="A263" s="135" t="s">
        <v>435</v>
      </c>
      <c r="B263" s="135" t="s">
        <v>102</v>
      </c>
      <c r="C263" s="135" t="s">
        <v>254</v>
      </c>
      <c r="D263" s="136" t="s">
        <v>440</v>
      </c>
      <c r="E263" s="76">
        <v>6.6</v>
      </c>
      <c r="F263" s="76">
        <v>0</v>
      </c>
      <c r="G263" s="76">
        <v>0</v>
      </c>
      <c r="H263" s="76">
        <v>0</v>
      </c>
      <c r="I263" s="76">
        <v>0</v>
      </c>
      <c r="J263" s="76">
        <v>6.6</v>
      </c>
      <c r="K263" s="76">
        <v>0.3</v>
      </c>
      <c r="L263" s="76">
        <v>6.3</v>
      </c>
      <c r="M263" s="76">
        <v>0</v>
      </c>
      <c r="N263" s="76">
        <v>0</v>
      </c>
      <c r="O263" s="76">
        <v>0</v>
      </c>
      <c r="P263" s="76">
        <v>0</v>
      </c>
      <c r="Q263" s="76">
        <v>0</v>
      </c>
      <c r="R263" s="76">
        <v>0</v>
      </c>
      <c r="S263" s="76">
        <v>0</v>
      </c>
    </row>
    <row r="264" spans="1:19" ht="17.25" customHeight="1">
      <c r="A264" s="135" t="s">
        <v>435</v>
      </c>
      <c r="B264" s="135" t="s">
        <v>102</v>
      </c>
      <c r="C264" s="135" t="s">
        <v>441</v>
      </c>
      <c r="D264" s="136" t="s">
        <v>442</v>
      </c>
      <c r="E264" s="76">
        <v>2</v>
      </c>
      <c r="F264" s="76">
        <v>0</v>
      </c>
      <c r="G264" s="76">
        <v>0</v>
      </c>
      <c r="H264" s="76">
        <v>0</v>
      </c>
      <c r="I264" s="76">
        <v>0</v>
      </c>
      <c r="J264" s="76">
        <v>2</v>
      </c>
      <c r="K264" s="76">
        <v>0</v>
      </c>
      <c r="L264" s="76">
        <v>0</v>
      </c>
      <c r="M264" s="76">
        <v>2</v>
      </c>
      <c r="N264" s="76">
        <v>0</v>
      </c>
      <c r="O264" s="76">
        <v>0</v>
      </c>
      <c r="P264" s="76">
        <v>0</v>
      </c>
      <c r="Q264" s="76">
        <v>0</v>
      </c>
      <c r="R264" s="76">
        <v>0</v>
      </c>
      <c r="S264" s="76">
        <v>0</v>
      </c>
    </row>
    <row r="265" spans="1:19" ht="17.25" customHeight="1">
      <c r="A265" s="135" t="s">
        <v>435</v>
      </c>
      <c r="B265" s="135" t="s">
        <v>102</v>
      </c>
      <c r="C265" s="135" t="s">
        <v>443</v>
      </c>
      <c r="D265" s="136" t="s">
        <v>444</v>
      </c>
      <c r="E265" s="76">
        <v>2</v>
      </c>
      <c r="F265" s="76">
        <v>0</v>
      </c>
      <c r="G265" s="76">
        <v>0</v>
      </c>
      <c r="H265" s="76">
        <v>0</v>
      </c>
      <c r="I265" s="76">
        <v>0</v>
      </c>
      <c r="J265" s="76">
        <v>2</v>
      </c>
      <c r="K265" s="76">
        <v>0.1</v>
      </c>
      <c r="L265" s="76">
        <v>1.9</v>
      </c>
      <c r="M265" s="76">
        <v>0</v>
      </c>
      <c r="N265" s="76">
        <v>0</v>
      </c>
      <c r="O265" s="76">
        <v>0</v>
      </c>
      <c r="P265" s="76">
        <v>0</v>
      </c>
      <c r="Q265" s="76">
        <v>0</v>
      </c>
      <c r="R265" s="76">
        <v>0</v>
      </c>
      <c r="S265" s="76">
        <v>0</v>
      </c>
    </row>
    <row r="266" spans="1:19" ht="17.25" customHeight="1">
      <c r="A266" s="135" t="s">
        <v>435</v>
      </c>
      <c r="B266" s="135" t="s">
        <v>102</v>
      </c>
      <c r="C266" s="135" t="s">
        <v>108</v>
      </c>
      <c r="D266" s="136" t="s">
        <v>445</v>
      </c>
      <c r="E266" s="76">
        <v>61.677</v>
      </c>
      <c r="F266" s="76">
        <v>12.077</v>
      </c>
      <c r="G266" s="76">
        <v>0</v>
      </c>
      <c r="H266" s="76">
        <v>12.077</v>
      </c>
      <c r="I266" s="76">
        <v>0</v>
      </c>
      <c r="J266" s="76">
        <v>49.6</v>
      </c>
      <c r="K266" s="76">
        <v>0.3</v>
      </c>
      <c r="L266" s="76">
        <v>34.7</v>
      </c>
      <c r="M266" s="76">
        <v>14.6</v>
      </c>
      <c r="N266" s="76">
        <v>0</v>
      </c>
      <c r="O266" s="76">
        <v>0</v>
      </c>
      <c r="P266" s="76">
        <v>0</v>
      </c>
      <c r="Q266" s="76">
        <v>0</v>
      </c>
      <c r="R266" s="76">
        <v>0</v>
      </c>
      <c r="S266" s="76">
        <v>0</v>
      </c>
    </row>
    <row r="267" spans="1:19" ht="17.25" customHeight="1">
      <c r="A267" s="135" t="s">
        <v>433</v>
      </c>
      <c r="B267" s="135" t="s">
        <v>110</v>
      </c>
      <c r="C267" s="135"/>
      <c r="D267" s="136" t="s">
        <v>446</v>
      </c>
      <c r="E267" s="76">
        <v>19.3</v>
      </c>
      <c r="F267" s="76">
        <v>0</v>
      </c>
      <c r="G267" s="76">
        <v>0</v>
      </c>
      <c r="H267" s="76">
        <v>0</v>
      </c>
      <c r="I267" s="76">
        <v>0</v>
      </c>
      <c r="J267" s="76">
        <v>19.3</v>
      </c>
      <c r="K267" s="76">
        <v>0</v>
      </c>
      <c r="L267" s="76">
        <v>19.3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</row>
    <row r="268" spans="1:19" ht="17.25" customHeight="1">
      <c r="A268" s="135" t="s">
        <v>435</v>
      </c>
      <c r="B268" s="135" t="s">
        <v>112</v>
      </c>
      <c r="C268" s="135" t="s">
        <v>212</v>
      </c>
      <c r="D268" s="136" t="s">
        <v>447</v>
      </c>
      <c r="E268" s="76">
        <v>5</v>
      </c>
      <c r="F268" s="76">
        <v>0</v>
      </c>
      <c r="G268" s="76">
        <v>0</v>
      </c>
      <c r="H268" s="76">
        <v>0</v>
      </c>
      <c r="I268" s="76">
        <v>0</v>
      </c>
      <c r="J268" s="76">
        <v>5</v>
      </c>
      <c r="K268" s="76">
        <v>0</v>
      </c>
      <c r="L268" s="76">
        <v>5</v>
      </c>
      <c r="M268" s="76">
        <v>0</v>
      </c>
      <c r="N268" s="76">
        <v>0</v>
      </c>
      <c r="O268" s="76">
        <v>0</v>
      </c>
      <c r="P268" s="76">
        <v>0</v>
      </c>
      <c r="Q268" s="76">
        <v>0</v>
      </c>
      <c r="R268" s="76">
        <v>0</v>
      </c>
      <c r="S268" s="76">
        <v>0</v>
      </c>
    </row>
    <row r="269" spans="1:19" ht="17.25" customHeight="1">
      <c r="A269" s="135" t="s">
        <v>435</v>
      </c>
      <c r="B269" s="135" t="s">
        <v>112</v>
      </c>
      <c r="C269" s="135" t="s">
        <v>108</v>
      </c>
      <c r="D269" s="136" t="s">
        <v>448</v>
      </c>
      <c r="E269" s="76">
        <v>14.3</v>
      </c>
      <c r="F269" s="76">
        <v>0</v>
      </c>
      <c r="G269" s="76">
        <v>0</v>
      </c>
      <c r="H269" s="76">
        <v>0</v>
      </c>
      <c r="I269" s="76">
        <v>0</v>
      </c>
      <c r="J269" s="76">
        <v>14.3</v>
      </c>
      <c r="K269" s="76">
        <v>0</v>
      </c>
      <c r="L269" s="76">
        <v>14.3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</row>
    <row r="270" spans="1:19" ht="17.25" customHeight="1">
      <c r="A270" s="135" t="s">
        <v>433</v>
      </c>
      <c r="B270" s="135" t="s">
        <v>120</v>
      </c>
      <c r="C270" s="135"/>
      <c r="D270" s="136" t="s">
        <v>449</v>
      </c>
      <c r="E270" s="76">
        <v>22.8</v>
      </c>
      <c r="F270" s="76">
        <v>0</v>
      </c>
      <c r="G270" s="76">
        <v>0</v>
      </c>
      <c r="H270" s="76">
        <v>0</v>
      </c>
      <c r="I270" s="76">
        <v>0</v>
      </c>
      <c r="J270" s="76">
        <v>22.8</v>
      </c>
      <c r="K270" s="76">
        <v>0</v>
      </c>
      <c r="L270" s="76">
        <v>22.8</v>
      </c>
      <c r="M270" s="76">
        <v>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</row>
    <row r="271" spans="1:19" ht="17.25" customHeight="1">
      <c r="A271" s="135" t="s">
        <v>435</v>
      </c>
      <c r="B271" s="135" t="s">
        <v>122</v>
      </c>
      <c r="C271" s="135" t="s">
        <v>162</v>
      </c>
      <c r="D271" s="136" t="s">
        <v>450</v>
      </c>
      <c r="E271" s="76">
        <v>8.8</v>
      </c>
      <c r="F271" s="76">
        <v>0</v>
      </c>
      <c r="G271" s="76">
        <v>0</v>
      </c>
      <c r="H271" s="76">
        <v>0</v>
      </c>
      <c r="I271" s="76">
        <v>0</v>
      </c>
      <c r="J271" s="76">
        <v>8.8</v>
      </c>
      <c r="K271" s="76">
        <v>0</v>
      </c>
      <c r="L271" s="76">
        <v>8.8</v>
      </c>
      <c r="M271" s="76">
        <v>0</v>
      </c>
      <c r="N271" s="76">
        <v>0</v>
      </c>
      <c r="O271" s="76">
        <v>0</v>
      </c>
      <c r="P271" s="76">
        <v>0</v>
      </c>
      <c r="Q271" s="76">
        <v>0</v>
      </c>
      <c r="R271" s="76">
        <v>0</v>
      </c>
      <c r="S271" s="76">
        <v>0</v>
      </c>
    </row>
    <row r="272" spans="1:19" ht="17.25" customHeight="1">
      <c r="A272" s="135" t="s">
        <v>435</v>
      </c>
      <c r="B272" s="135" t="s">
        <v>122</v>
      </c>
      <c r="C272" s="135" t="s">
        <v>399</v>
      </c>
      <c r="D272" s="136" t="s">
        <v>451</v>
      </c>
      <c r="E272" s="76">
        <v>7</v>
      </c>
      <c r="F272" s="76">
        <v>0</v>
      </c>
      <c r="G272" s="76">
        <v>0</v>
      </c>
      <c r="H272" s="76">
        <v>0</v>
      </c>
      <c r="I272" s="76">
        <v>0</v>
      </c>
      <c r="J272" s="76">
        <v>7</v>
      </c>
      <c r="K272" s="76">
        <v>0</v>
      </c>
      <c r="L272" s="76">
        <v>7</v>
      </c>
      <c r="M272" s="76">
        <v>0</v>
      </c>
      <c r="N272" s="76">
        <v>0</v>
      </c>
      <c r="O272" s="76">
        <v>0</v>
      </c>
      <c r="P272" s="76">
        <v>0</v>
      </c>
      <c r="Q272" s="76">
        <v>0</v>
      </c>
      <c r="R272" s="76">
        <v>0</v>
      </c>
      <c r="S272" s="76">
        <v>0</v>
      </c>
    </row>
    <row r="273" spans="1:19" ht="17.25" customHeight="1">
      <c r="A273" s="135" t="s">
        <v>435</v>
      </c>
      <c r="B273" s="135" t="s">
        <v>122</v>
      </c>
      <c r="C273" s="135" t="s">
        <v>108</v>
      </c>
      <c r="D273" s="136" t="s">
        <v>452</v>
      </c>
      <c r="E273" s="76">
        <v>7</v>
      </c>
      <c r="F273" s="76">
        <v>0</v>
      </c>
      <c r="G273" s="76">
        <v>0</v>
      </c>
      <c r="H273" s="76">
        <v>0</v>
      </c>
      <c r="I273" s="76">
        <v>0</v>
      </c>
      <c r="J273" s="76">
        <v>7</v>
      </c>
      <c r="K273" s="76">
        <v>0</v>
      </c>
      <c r="L273" s="76">
        <v>7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</row>
    <row r="274" spans="1:19" ht="17.25" customHeight="1">
      <c r="A274" s="135" t="s">
        <v>433</v>
      </c>
      <c r="B274" s="135" t="s">
        <v>116</v>
      </c>
      <c r="C274" s="135"/>
      <c r="D274" s="136" t="s">
        <v>453</v>
      </c>
      <c r="E274" s="76">
        <v>120</v>
      </c>
      <c r="F274" s="76">
        <v>0</v>
      </c>
      <c r="G274" s="76">
        <v>0</v>
      </c>
      <c r="H274" s="76">
        <v>0</v>
      </c>
      <c r="I274" s="76">
        <v>0</v>
      </c>
      <c r="J274" s="76">
        <v>120</v>
      </c>
      <c r="K274" s="76">
        <v>0</v>
      </c>
      <c r="L274" s="76">
        <v>120</v>
      </c>
      <c r="M274" s="76">
        <v>0</v>
      </c>
      <c r="N274" s="76">
        <v>0</v>
      </c>
      <c r="O274" s="76">
        <v>0</v>
      </c>
      <c r="P274" s="76">
        <v>0</v>
      </c>
      <c r="Q274" s="76">
        <v>0</v>
      </c>
      <c r="R274" s="76">
        <v>0</v>
      </c>
      <c r="S274" s="76">
        <v>0</v>
      </c>
    </row>
    <row r="275" spans="1:19" ht="17.25" customHeight="1">
      <c r="A275" s="135" t="s">
        <v>435</v>
      </c>
      <c r="B275" s="135" t="s">
        <v>137</v>
      </c>
      <c r="C275" s="135" t="s">
        <v>108</v>
      </c>
      <c r="D275" s="136" t="s">
        <v>454</v>
      </c>
      <c r="E275" s="76">
        <v>120</v>
      </c>
      <c r="F275" s="76">
        <v>0</v>
      </c>
      <c r="G275" s="76">
        <v>0</v>
      </c>
      <c r="H275" s="76">
        <v>0</v>
      </c>
      <c r="I275" s="76">
        <v>0</v>
      </c>
      <c r="J275" s="76">
        <v>120</v>
      </c>
      <c r="K275" s="76">
        <v>0</v>
      </c>
      <c r="L275" s="76">
        <v>120</v>
      </c>
      <c r="M275" s="76">
        <v>0</v>
      </c>
      <c r="N275" s="76">
        <v>0</v>
      </c>
      <c r="O275" s="76">
        <v>0</v>
      </c>
      <c r="P275" s="76">
        <v>0</v>
      </c>
      <c r="Q275" s="76">
        <v>0</v>
      </c>
      <c r="R275" s="76">
        <v>0</v>
      </c>
      <c r="S275" s="76">
        <v>0</v>
      </c>
    </row>
    <row r="276" spans="1:19" ht="17.25" customHeight="1">
      <c r="A276" s="135" t="s">
        <v>433</v>
      </c>
      <c r="B276" s="135" t="s">
        <v>118</v>
      </c>
      <c r="C276" s="135"/>
      <c r="D276" s="136" t="s">
        <v>455</v>
      </c>
      <c r="E276" s="76">
        <v>55</v>
      </c>
      <c r="F276" s="76">
        <v>0</v>
      </c>
      <c r="G276" s="76">
        <v>0</v>
      </c>
      <c r="H276" s="76">
        <v>0</v>
      </c>
      <c r="I276" s="76">
        <v>0</v>
      </c>
      <c r="J276" s="76">
        <v>55</v>
      </c>
      <c r="K276" s="76">
        <v>0</v>
      </c>
      <c r="L276" s="76">
        <v>55</v>
      </c>
      <c r="M276" s="76">
        <v>0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</row>
    <row r="277" spans="1:19" ht="17.25" customHeight="1">
      <c r="A277" s="135" t="s">
        <v>435</v>
      </c>
      <c r="B277" s="135" t="s">
        <v>144</v>
      </c>
      <c r="C277" s="135" t="s">
        <v>104</v>
      </c>
      <c r="D277" s="136" t="s">
        <v>456</v>
      </c>
      <c r="E277" s="76">
        <v>55</v>
      </c>
      <c r="F277" s="76">
        <v>0</v>
      </c>
      <c r="G277" s="76">
        <v>0</v>
      </c>
      <c r="H277" s="76">
        <v>0</v>
      </c>
      <c r="I277" s="76">
        <v>0</v>
      </c>
      <c r="J277" s="76">
        <v>55</v>
      </c>
      <c r="K277" s="76">
        <v>0</v>
      </c>
      <c r="L277" s="76">
        <v>55</v>
      </c>
      <c r="M277" s="76">
        <v>0</v>
      </c>
      <c r="N277" s="76">
        <v>0</v>
      </c>
      <c r="O277" s="76">
        <v>0</v>
      </c>
      <c r="P277" s="76">
        <v>0</v>
      </c>
      <c r="Q277" s="76">
        <v>0</v>
      </c>
      <c r="R277" s="76">
        <v>0</v>
      </c>
      <c r="S277" s="76">
        <v>0</v>
      </c>
    </row>
    <row r="278" spans="1:19" ht="17.25" customHeight="1">
      <c r="A278" s="135" t="s">
        <v>433</v>
      </c>
      <c r="B278" s="135" t="s">
        <v>127</v>
      </c>
      <c r="C278" s="135"/>
      <c r="D278" s="136" t="s">
        <v>457</v>
      </c>
      <c r="E278" s="76">
        <v>16.0066</v>
      </c>
      <c r="F278" s="76">
        <v>16.0066</v>
      </c>
      <c r="G278" s="76">
        <v>16.0066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76">
        <v>0</v>
      </c>
      <c r="O278" s="76">
        <v>0</v>
      </c>
      <c r="P278" s="76">
        <v>0</v>
      </c>
      <c r="Q278" s="76">
        <v>0</v>
      </c>
      <c r="R278" s="76">
        <v>0</v>
      </c>
      <c r="S278" s="76">
        <v>0</v>
      </c>
    </row>
    <row r="279" spans="1:19" ht="17.25" customHeight="1">
      <c r="A279" s="135" t="s">
        <v>435</v>
      </c>
      <c r="B279" s="135" t="s">
        <v>150</v>
      </c>
      <c r="C279" s="135" t="s">
        <v>116</v>
      </c>
      <c r="D279" s="136" t="s">
        <v>458</v>
      </c>
      <c r="E279" s="76">
        <v>16.0066</v>
      </c>
      <c r="F279" s="76">
        <v>16.0066</v>
      </c>
      <c r="G279" s="76">
        <v>16.0066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76">
        <v>0</v>
      </c>
      <c r="O279" s="76">
        <v>0</v>
      </c>
      <c r="P279" s="76">
        <v>0</v>
      </c>
      <c r="Q279" s="76">
        <v>0</v>
      </c>
      <c r="R279" s="76">
        <v>0</v>
      </c>
      <c r="S279" s="76">
        <v>0</v>
      </c>
    </row>
    <row r="280" spans="1:19" ht="17.25" customHeight="1">
      <c r="A280" s="135" t="s">
        <v>459</v>
      </c>
      <c r="B280" s="135"/>
      <c r="C280" s="135"/>
      <c r="D280" s="136" t="s">
        <v>460</v>
      </c>
      <c r="E280" s="76">
        <v>676.9706</v>
      </c>
      <c r="F280" s="76">
        <v>214.4706</v>
      </c>
      <c r="G280" s="76">
        <v>192.1196</v>
      </c>
      <c r="H280" s="76">
        <v>22.351</v>
      </c>
      <c r="I280" s="76">
        <v>0</v>
      </c>
      <c r="J280" s="76">
        <v>462.5</v>
      </c>
      <c r="K280" s="76">
        <v>4.7</v>
      </c>
      <c r="L280" s="76">
        <v>187.6</v>
      </c>
      <c r="M280" s="76">
        <v>0.2</v>
      </c>
      <c r="N280" s="76">
        <v>260</v>
      </c>
      <c r="O280" s="76">
        <v>0</v>
      </c>
      <c r="P280" s="76">
        <v>0</v>
      </c>
      <c r="Q280" s="76">
        <v>0</v>
      </c>
      <c r="R280" s="76">
        <v>10</v>
      </c>
      <c r="S280" s="76">
        <v>0</v>
      </c>
    </row>
    <row r="281" spans="1:19" ht="17.25" customHeight="1">
      <c r="A281" s="135" t="s">
        <v>461</v>
      </c>
      <c r="B281" s="135" t="s">
        <v>116</v>
      </c>
      <c r="C281" s="135"/>
      <c r="D281" s="136" t="s">
        <v>462</v>
      </c>
      <c r="E281" s="76">
        <v>197.3061</v>
      </c>
      <c r="F281" s="76">
        <v>157.3061</v>
      </c>
      <c r="G281" s="76">
        <v>149.1061</v>
      </c>
      <c r="H281" s="76">
        <v>8.2</v>
      </c>
      <c r="I281" s="76">
        <v>0</v>
      </c>
      <c r="J281" s="76">
        <v>40</v>
      </c>
      <c r="K281" s="76">
        <v>2.4</v>
      </c>
      <c r="L281" s="76">
        <v>25.6</v>
      </c>
      <c r="M281" s="76">
        <v>0</v>
      </c>
      <c r="N281" s="76">
        <v>10</v>
      </c>
      <c r="O281" s="76">
        <v>0</v>
      </c>
      <c r="P281" s="76">
        <v>0</v>
      </c>
      <c r="Q281" s="76">
        <v>0</v>
      </c>
      <c r="R281" s="76">
        <v>2</v>
      </c>
      <c r="S281" s="76">
        <v>0</v>
      </c>
    </row>
    <row r="282" spans="1:19" ht="17.25" customHeight="1">
      <c r="A282" s="135" t="s">
        <v>463</v>
      </c>
      <c r="B282" s="135" t="s">
        <v>137</v>
      </c>
      <c r="C282" s="135" t="s">
        <v>99</v>
      </c>
      <c r="D282" s="136" t="s">
        <v>464</v>
      </c>
      <c r="E282" s="76">
        <v>154.0261</v>
      </c>
      <c r="F282" s="76">
        <v>154.0261</v>
      </c>
      <c r="G282" s="76">
        <v>149.1061</v>
      </c>
      <c r="H282" s="76">
        <v>4.92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76">
        <v>0</v>
      </c>
      <c r="O282" s="76">
        <v>0</v>
      </c>
      <c r="P282" s="76">
        <v>0</v>
      </c>
      <c r="Q282" s="76">
        <v>0</v>
      </c>
      <c r="R282" s="76">
        <v>0</v>
      </c>
      <c r="S282" s="76">
        <v>0</v>
      </c>
    </row>
    <row r="283" spans="1:19" ht="17.25" customHeight="1">
      <c r="A283" s="135" t="s">
        <v>463</v>
      </c>
      <c r="B283" s="135" t="s">
        <v>137</v>
      </c>
      <c r="C283" s="135" t="s">
        <v>110</v>
      </c>
      <c r="D283" s="136" t="s">
        <v>465</v>
      </c>
      <c r="E283" s="76">
        <v>30</v>
      </c>
      <c r="F283" s="76">
        <v>0</v>
      </c>
      <c r="G283" s="76">
        <v>0</v>
      </c>
      <c r="H283" s="76">
        <v>0</v>
      </c>
      <c r="I283" s="76">
        <v>0</v>
      </c>
      <c r="J283" s="76">
        <v>30</v>
      </c>
      <c r="K283" s="76">
        <v>2.4</v>
      </c>
      <c r="L283" s="76">
        <v>25.6</v>
      </c>
      <c r="M283" s="76">
        <v>0</v>
      </c>
      <c r="N283" s="76">
        <v>0</v>
      </c>
      <c r="O283" s="76">
        <v>0</v>
      </c>
      <c r="P283" s="76">
        <v>0</v>
      </c>
      <c r="Q283" s="76">
        <v>0</v>
      </c>
      <c r="R283" s="76">
        <v>2</v>
      </c>
      <c r="S283" s="76">
        <v>0</v>
      </c>
    </row>
    <row r="284" spans="1:19" ht="17.25" customHeight="1">
      <c r="A284" s="135" t="s">
        <v>463</v>
      </c>
      <c r="B284" s="135" t="s">
        <v>137</v>
      </c>
      <c r="C284" s="135" t="s">
        <v>108</v>
      </c>
      <c r="D284" s="136" t="s">
        <v>466</v>
      </c>
      <c r="E284" s="76">
        <v>13.28</v>
      </c>
      <c r="F284" s="76">
        <v>3.28</v>
      </c>
      <c r="G284" s="76">
        <v>0</v>
      </c>
      <c r="H284" s="76">
        <v>3.28</v>
      </c>
      <c r="I284" s="76">
        <v>0</v>
      </c>
      <c r="J284" s="76">
        <v>10</v>
      </c>
      <c r="K284" s="76">
        <v>0</v>
      </c>
      <c r="L284" s="76">
        <v>0</v>
      </c>
      <c r="M284" s="76">
        <v>0</v>
      </c>
      <c r="N284" s="76">
        <v>10</v>
      </c>
      <c r="O284" s="76">
        <v>0</v>
      </c>
      <c r="P284" s="76">
        <v>0</v>
      </c>
      <c r="Q284" s="76">
        <v>0</v>
      </c>
      <c r="R284" s="76">
        <v>0</v>
      </c>
      <c r="S284" s="76">
        <v>0</v>
      </c>
    </row>
    <row r="285" spans="1:19" ht="17.25" customHeight="1">
      <c r="A285" s="135" t="s">
        <v>461</v>
      </c>
      <c r="B285" s="135" t="s">
        <v>118</v>
      </c>
      <c r="C285" s="135"/>
      <c r="D285" s="136" t="s">
        <v>467</v>
      </c>
      <c r="E285" s="76">
        <v>90.7735</v>
      </c>
      <c r="F285" s="76">
        <v>48.2735</v>
      </c>
      <c r="G285" s="76">
        <v>43.0135</v>
      </c>
      <c r="H285" s="76">
        <v>5.26</v>
      </c>
      <c r="I285" s="76">
        <v>0</v>
      </c>
      <c r="J285" s="76">
        <v>42.5</v>
      </c>
      <c r="K285" s="76">
        <v>0.7</v>
      </c>
      <c r="L285" s="76">
        <v>41.8</v>
      </c>
      <c r="M285" s="76">
        <v>0</v>
      </c>
      <c r="N285" s="76">
        <v>0</v>
      </c>
      <c r="O285" s="76">
        <v>0</v>
      </c>
      <c r="P285" s="76">
        <v>0</v>
      </c>
      <c r="Q285" s="76">
        <v>0</v>
      </c>
      <c r="R285" s="76">
        <v>0</v>
      </c>
      <c r="S285" s="76">
        <v>0</v>
      </c>
    </row>
    <row r="286" spans="1:19" ht="17.25" customHeight="1">
      <c r="A286" s="135" t="s">
        <v>463</v>
      </c>
      <c r="B286" s="135" t="s">
        <v>144</v>
      </c>
      <c r="C286" s="135" t="s">
        <v>99</v>
      </c>
      <c r="D286" s="136" t="s">
        <v>468</v>
      </c>
      <c r="E286" s="76">
        <v>45.5935</v>
      </c>
      <c r="F286" s="76">
        <v>45.5935</v>
      </c>
      <c r="G286" s="76">
        <v>43.0135</v>
      </c>
      <c r="H286" s="76">
        <v>2.58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0</v>
      </c>
      <c r="O286" s="76">
        <v>0</v>
      </c>
      <c r="P286" s="76">
        <v>0</v>
      </c>
      <c r="Q286" s="76">
        <v>0</v>
      </c>
      <c r="R286" s="76">
        <v>0</v>
      </c>
      <c r="S286" s="76">
        <v>0</v>
      </c>
    </row>
    <row r="287" spans="1:19" ht="17.25" customHeight="1">
      <c r="A287" s="135" t="s">
        <v>463</v>
      </c>
      <c r="B287" s="135" t="s">
        <v>144</v>
      </c>
      <c r="C287" s="135" t="s">
        <v>110</v>
      </c>
      <c r="D287" s="136" t="s">
        <v>469</v>
      </c>
      <c r="E287" s="76">
        <v>9.29</v>
      </c>
      <c r="F287" s="76">
        <v>0</v>
      </c>
      <c r="G287" s="76">
        <v>0</v>
      </c>
      <c r="H287" s="76">
        <v>0</v>
      </c>
      <c r="I287" s="76">
        <v>0</v>
      </c>
      <c r="J287" s="76">
        <v>9.29</v>
      </c>
      <c r="K287" s="76">
        <v>0.3</v>
      </c>
      <c r="L287" s="76">
        <v>8.99</v>
      </c>
      <c r="M287" s="76">
        <v>0</v>
      </c>
      <c r="N287" s="76">
        <v>0</v>
      </c>
      <c r="O287" s="76">
        <v>0</v>
      </c>
      <c r="P287" s="76">
        <v>0</v>
      </c>
      <c r="Q287" s="76">
        <v>0</v>
      </c>
      <c r="R287" s="76">
        <v>0</v>
      </c>
      <c r="S287" s="76">
        <v>0</v>
      </c>
    </row>
    <row r="288" spans="1:19" ht="17.25" customHeight="1">
      <c r="A288" s="135" t="s">
        <v>463</v>
      </c>
      <c r="B288" s="135" t="s">
        <v>144</v>
      </c>
      <c r="C288" s="135" t="s">
        <v>116</v>
      </c>
      <c r="D288" s="136" t="s">
        <v>470</v>
      </c>
      <c r="E288" s="76">
        <v>19.5</v>
      </c>
      <c r="F288" s="76">
        <v>0</v>
      </c>
      <c r="G288" s="76">
        <v>0</v>
      </c>
      <c r="H288" s="76">
        <v>0</v>
      </c>
      <c r="I288" s="76">
        <v>0</v>
      </c>
      <c r="J288" s="76">
        <v>19.5</v>
      </c>
      <c r="K288" s="76">
        <v>0.4</v>
      </c>
      <c r="L288" s="76">
        <v>19.1</v>
      </c>
      <c r="M288" s="76">
        <v>0</v>
      </c>
      <c r="N288" s="76">
        <v>0</v>
      </c>
      <c r="O288" s="76">
        <v>0</v>
      </c>
      <c r="P288" s="76">
        <v>0</v>
      </c>
      <c r="Q288" s="76">
        <v>0</v>
      </c>
      <c r="R288" s="76">
        <v>0</v>
      </c>
      <c r="S288" s="76">
        <v>0</v>
      </c>
    </row>
    <row r="289" spans="1:19" ht="17.25" customHeight="1">
      <c r="A289" s="135" t="s">
        <v>463</v>
      </c>
      <c r="B289" s="135" t="s">
        <v>144</v>
      </c>
      <c r="C289" s="135" t="s">
        <v>118</v>
      </c>
      <c r="D289" s="136" t="s">
        <v>471</v>
      </c>
      <c r="E289" s="76">
        <v>2</v>
      </c>
      <c r="F289" s="76">
        <v>0</v>
      </c>
      <c r="G289" s="76">
        <v>0</v>
      </c>
      <c r="H289" s="76">
        <v>0</v>
      </c>
      <c r="I289" s="76">
        <v>0</v>
      </c>
      <c r="J289" s="76">
        <v>2</v>
      </c>
      <c r="K289" s="76">
        <v>0</v>
      </c>
      <c r="L289" s="76">
        <v>2</v>
      </c>
      <c r="M289" s="76">
        <v>0</v>
      </c>
      <c r="N289" s="76">
        <v>0</v>
      </c>
      <c r="O289" s="76">
        <v>0</v>
      </c>
      <c r="P289" s="76">
        <v>0</v>
      </c>
      <c r="Q289" s="76">
        <v>0</v>
      </c>
      <c r="R289" s="76">
        <v>0</v>
      </c>
      <c r="S289" s="76">
        <v>0</v>
      </c>
    </row>
    <row r="290" spans="1:19" ht="17.25" customHeight="1">
      <c r="A290" s="135" t="s">
        <v>463</v>
      </c>
      <c r="B290" s="135" t="s">
        <v>144</v>
      </c>
      <c r="C290" s="135" t="s">
        <v>108</v>
      </c>
      <c r="D290" s="136" t="s">
        <v>472</v>
      </c>
      <c r="E290" s="76">
        <v>14.39</v>
      </c>
      <c r="F290" s="76">
        <v>2.68</v>
      </c>
      <c r="G290" s="76">
        <v>0</v>
      </c>
      <c r="H290" s="76">
        <v>2.68</v>
      </c>
      <c r="I290" s="76">
        <v>0</v>
      </c>
      <c r="J290" s="76">
        <v>11.71</v>
      </c>
      <c r="K290" s="76">
        <v>0</v>
      </c>
      <c r="L290" s="76">
        <v>11.71</v>
      </c>
      <c r="M290" s="76">
        <v>0</v>
      </c>
      <c r="N290" s="76">
        <v>0</v>
      </c>
      <c r="O290" s="76">
        <v>0</v>
      </c>
      <c r="P290" s="76">
        <v>0</v>
      </c>
      <c r="Q290" s="76">
        <v>0</v>
      </c>
      <c r="R290" s="76">
        <v>0</v>
      </c>
      <c r="S290" s="76">
        <v>0</v>
      </c>
    </row>
    <row r="291" spans="1:19" ht="17.25" customHeight="1">
      <c r="A291" s="135" t="s">
        <v>461</v>
      </c>
      <c r="B291" s="135" t="s">
        <v>106</v>
      </c>
      <c r="C291" s="135"/>
      <c r="D291" s="136" t="s">
        <v>473</v>
      </c>
      <c r="E291" s="76">
        <v>388.891</v>
      </c>
      <c r="F291" s="76">
        <v>8.891</v>
      </c>
      <c r="G291" s="76">
        <v>0</v>
      </c>
      <c r="H291" s="76">
        <v>8.891</v>
      </c>
      <c r="I291" s="76">
        <v>0</v>
      </c>
      <c r="J291" s="76">
        <v>380</v>
      </c>
      <c r="K291" s="76">
        <v>1.6</v>
      </c>
      <c r="L291" s="76">
        <v>120.2</v>
      </c>
      <c r="M291" s="76">
        <v>0.2</v>
      </c>
      <c r="N291" s="76">
        <v>250</v>
      </c>
      <c r="O291" s="76">
        <v>0</v>
      </c>
      <c r="P291" s="76">
        <v>0</v>
      </c>
      <c r="Q291" s="76">
        <v>0</v>
      </c>
      <c r="R291" s="76">
        <v>8</v>
      </c>
      <c r="S291" s="76">
        <v>0</v>
      </c>
    </row>
    <row r="292" spans="1:19" ht="17.25" customHeight="1">
      <c r="A292" s="135" t="s">
        <v>463</v>
      </c>
      <c r="B292" s="135" t="s">
        <v>153</v>
      </c>
      <c r="C292" s="135" t="s">
        <v>110</v>
      </c>
      <c r="D292" s="136" t="s">
        <v>474</v>
      </c>
      <c r="E292" s="76">
        <v>31.2</v>
      </c>
      <c r="F292" s="76">
        <v>0</v>
      </c>
      <c r="G292" s="76">
        <v>0</v>
      </c>
      <c r="H292" s="76">
        <v>0</v>
      </c>
      <c r="I292" s="76">
        <v>0</v>
      </c>
      <c r="J292" s="76">
        <v>31.2</v>
      </c>
      <c r="K292" s="76">
        <v>1.6</v>
      </c>
      <c r="L292" s="76">
        <v>21.4</v>
      </c>
      <c r="M292" s="76">
        <v>0.2</v>
      </c>
      <c r="N292" s="76">
        <v>0</v>
      </c>
      <c r="O292" s="76">
        <v>0</v>
      </c>
      <c r="P292" s="76">
        <v>0</v>
      </c>
      <c r="Q292" s="76">
        <v>0</v>
      </c>
      <c r="R292" s="76">
        <v>8</v>
      </c>
      <c r="S292" s="76">
        <v>0</v>
      </c>
    </row>
    <row r="293" spans="1:19" ht="17.25" customHeight="1">
      <c r="A293" s="135" t="s">
        <v>463</v>
      </c>
      <c r="B293" s="135" t="s">
        <v>153</v>
      </c>
      <c r="C293" s="135" t="s">
        <v>108</v>
      </c>
      <c r="D293" s="136" t="s">
        <v>475</v>
      </c>
      <c r="E293" s="76">
        <v>357.691</v>
      </c>
      <c r="F293" s="76">
        <v>8.891</v>
      </c>
      <c r="G293" s="76">
        <v>0</v>
      </c>
      <c r="H293" s="76">
        <v>8.891</v>
      </c>
      <c r="I293" s="76">
        <v>0</v>
      </c>
      <c r="J293" s="76">
        <v>348.8</v>
      </c>
      <c r="K293" s="76">
        <v>0</v>
      </c>
      <c r="L293" s="76">
        <v>98.8</v>
      </c>
      <c r="M293" s="76">
        <v>0</v>
      </c>
      <c r="N293" s="76">
        <v>250</v>
      </c>
      <c r="O293" s="76">
        <v>0</v>
      </c>
      <c r="P293" s="76">
        <v>0</v>
      </c>
      <c r="Q293" s="76">
        <v>0</v>
      </c>
      <c r="R293" s="76">
        <v>0</v>
      </c>
      <c r="S293" s="76">
        <v>0</v>
      </c>
    </row>
    <row r="294" spans="1:19" ht="17.25" customHeight="1">
      <c r="A294" s="135" t="s">
        <v>476</v>
      </c>
      <c r="B294" s="135"/>
      <c r="C294" s="135"/>
      <c r="D294" s="136" t="s">
        <v>477</v>
      </c>
      <c r="E294" s="76">
        <v>232.3809</v>
      </c>
      <c r="F294" s="76">
        <v>138.8809</v>
      </c>
      <c r="G294" s="76">
        <v>129.2509</v>
      </c>
      <c r="H294" s="76">
        <v>9.63</v>
      </c>
      <c r="I294" s="76">
        <v>0</v>
      </c>
      <c r="J294" s="76">
        <v>93.5</v>
      </c>
      <c r="K294" s="76">
        <v>1.3</v>
      </c>
      <c r="L294" s="76">
        <v>82.2</v>
      </c>
      <c r="M294" s="76">
        <v>10</v>
      </c>
      <c r="N294" s="76">
        <v>0</v>
      </c>
      <c r="O294" s="76">
        <v>0</v>
      </c>
      <c r="P294" s="76">
        <v>0</v>
      </c>
      <c r="Q294" s="76">
        <v>0</v>
      </c>
      <c r="R294" s="76">
        <v>0</v>
      </c>
      <c r="S294" s="76">
        <v>0</v>
      </c>
    </row>
    <row r="295" spans="1:19" ht="17.25" customHeight="1">
      <c r="A295" s="135" t="s">
        <v>478</v>
      </c>
      <c r="B295" s="135" t="s">
        <v>110</v>
      </c>
      <c r="C295" s="135"/>
      <c r="D295" s="136" t="s">
        <v>479</v>
      </c>
      <c r="E295" s="76">
        <v>232.3809</v>
      </c>
      <c r="F295" s="76">
        <v>138.8809</v>
      </c>
      <c r="G295" s="76">
        <v>129.2509</v>
      </c>
      <c r="H295" s="76">
        <v>9.63</v>
      </c>
      <c r="I295" s="76">
        <v>0</v>
      </c>
      <c r="J295" s="76">
        <v>93.5</v>
      </c>
      <c r="K295" s="76">
        <v>1.3</v>
      </c>
      <c r="L295" s="76">
        <v>82.2</v>
      </c>
      <c r="M295" s="76">
        <v>10</v>
      </c>
      <c r="N295" s="76">
        <v>0</v>
      </c>
      <c r="O295" s="76">
        <v>0</v>
      </c>
      <c r="P295" s="76">
        <v>0</v>
      </c>
      <c r="Q295" s="76">
        <v>0</v>
      </c>
      <c r="R295" s="76">
        <v>0</v>
      </c>
      <c r="S295" s="76">
        <v>0</v>
      </c>
    </row>
    <row r="296" spans="1:19" ht="17.25" customHeight="1">
      <c r="A296" s="135" t="s">
        <v>480</v>
      </c>
      <c r="B296" s="135" t="s">
        <v>112</v>
      </c>
      <c r="C296" s="135" t="s">
        <v>99</v>
      </c>
      <c r="D296" s="136" t="s">
        <v>481</v>
      </c>
      <c r="E296" s="76">
        <v>136.8709</v>
      </c>
      <c r="F296" s="76">
        <v>136.8709</v>
      </c>
      <c r="G296" s="76">
        <v>129.2509</v>
      </c>
      <c r="H296" s="76">
        <v>7.62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76">
        <v>0</v>
      </c>
      <c r="O296" s="76">
        <v>0</v>
      </c>
      <c r="P296" s="76">
        <v>0</v>
      </c>
      <c r="Q296" s="76">
        <v>0</v>
      </c>
      <c r="R296" s="76">
        <v>0</v>
      </c>
      <c r="S296" s="76">
        <v>0</v>
      </c>
    </row>
    <row r="297" spans="1:19" ht="17.25" customHeight="1">
      <c r="A297" s="135" t="s">
        <v>480</v>
      </c>
      <c r="B297" s="135" t="s">
        <v>112</v>
      </c>
      <c r="C297" s="135" t="s">
        <v>110</v>
      </c>
      <c r="D297" s="136" t="s">
        <v>482</v>
      </c>
      <c r="E297" s="76">
        <v>23.5</v>
      </c>
      <c r="F297" s="76">
        <v>0</v>
      </c>
      <c r="G297" s="76">
        <v>0</v>
      </c>
      <c r="H297" s="76">
        <v>0</v>
      </c>
      <c r="I297" s="76">
        <v>0</v>
      </c>
      <c r="J297" s="76">
        <v>23.5</v>
      </c>
      <c r="K297" s="76">
        <v>1.3</v>
      </c>
      <c r="L297" s="76">
        <v>22.2</v>
      </c>
      <c r="M297" s="76">
        <v>0</v>
      </c>
      <c r="N297" s="76">
        <v>0</v>
      </c>
      <c r="O297" s="76">
        <v>0</v>
      </c>
      <c r="P297" s="76">
        <v>0</v>
      </c>
      <c r="Q297" s="76">
        <v>0</v>
      </c>
      <c r="R297" s="76">
        <v>0</v>
      </c>
      <c r="S297" s="76">
        <v>0</v>
      </c>
    </row>
    <row r="298" spans="1:19" ht="17.25" customHeight="1">
      <c r="A298" s="135" t="s">
        <v>480</v>
      </c>
      <c r="B298" s="135" t="s">
        <v>112</v>
      </c>
      <c r="C298" s="135" t="s">
        <v>108</v>
      </c>
      <c r="D298" s="136" t="s">
        <v>483</v>
      </c>
      <c r="E298" s="76">
        <v>72.01</v>
      </c>
      <c r="F298" s="76">
        <v>2.01</v>
      </c>
      <c r="G298" s="76">
        <v>0</v>
      </c>
      <c r="H298" s="76">
        <v>2.01</v>
      </c>
      <c r="I298" s="76">
        <v>0</v>
      </c>
      <c r="J298" s="76">
        <v>70</v>
      </c>
      <c r="K298" s="76">
        <v>0</v>
      </c>
      <c r="L298" s="76">
        <v>60</v>
      </c>
      <c r="M298" s="76">
        <v>10</v>
      </c>
      <c r="N298" s="76">
        <v>0</v>
      </c>
      <c r="O298" s="76">
        <v>0</v>
      </c>
      <c r="P298" s="76">
        <v>0</v>
      </c>
      <c r="Q298" s="76">
        <v>0</v>
      </c>
      <c r="R298" s="76">
        <v>0</v>
      </c>
      <c r="S298" s="76">
        <v>0</v>
      </c>
    </row>
    <row r="299" spans="1:19" ht="17.25" customHeight="1">
      <c r="A299" s="135" t="s">
        <v>484</v>
      </c>
      <c r="B299" s="135"/>
      <c r="C299" s="135"/>
      <c r="D299" s="136" t="s">
        <v>485</v>
      </c>
      <c r="E299" s="76">
        <v>635.4329</v>
      </c>
      <c r="F299" s="76">
        <v>635.4329</v>
      </c>
      <c r="G299" s="76">
        <v>0</v>
      </c>
      <c r="H299" s="76">
        <v>0</v>
      </c>
      <c r="I299" s="76">
        <v>635.4329</v>
      </c>
      <c r="J299" s="76">
        <v>0</v>
      </c>
      <c r="K299" s="76">
        <v>0</v>
      </c>
      <c r="L299" s="76">
        <v>0</v>
      </c>
      <c r="M299" s="76">
        <v>0</v>
      </c>
      <c r="N299" s="76">
        <v>0</v>
      </c>
      <c r="O299" s="76">
        <v>0</v>
      </c>
      <c r="P299" s="76">
        <v>0</v>
      </c>
      <c r="Q299" s="76">
        <v>0</v>
      </c>
      <c r="R299" s="76">
        <v>0</v>
      </c>
      <c r="S299" s="76">
        <v>0</v>
      </c>
    </row>
    <row r="300" spans="1:19" ht="17.25" customHeight="1">
      <c r="A300" s="135" t="s">
        <v>486</v>
      </c>
      <c r="B300" s="135" t="s">
        <v>110</v>
      </c>
      <c r="C300" s="135"/>
      <c r="D300" s="136" t="s">
        <v>487</v>
      </c>
      <c r="E300" s="76">
        <v>635.4329</v>
      </c>
      <c r="F300" s="76">
        <v>635.4329</v>
      </c>
      <c r="G300" s="76">
        <v>0</v>
      </c>
      <c r="H300" s="76">
        <v>0</v>
      </c>
      <c r="I300" s="76">
        <v>635.4329</v>
      </c>
      <c r="J300" s="76">
        <v>0</v>
      </c>
      <c r="K300" s="76">
        <v>0</v>
      </c>
      <c r="L300" s="76">
        <v>0</v>
      </c>
      <c r="M300" s="76">
        <v>0</v>
      </c>
      <c r="N300" s="76">
        <v>0</v>
      </c>
      <c r="O300" s="76">
        <v>0</v>
      </c>
      <c r="P300" s="76">
        <v>0</v>
      </c>
      <c r="Q300" s="76">
        <v>0</v>
      </c>
      <c r="R300" s="76">
        <v>0</v>
      </c>
      <c r="S300" s="76">
        <v>0</v>
      </c>
    </row>
    <row r="301" spans="1:19" ht="17.25" customHeight="1">
      <c r="A301" s="135" t="s">
        <v>488</v>
      </c>
      <c r="B301" s="135" t="s">
        <v>112</v>
      </c>
      <c r="C301" s="135" t="s">
        <v>99</v>
      </c>
      <c r="D301" s="136" t="s">
        <v>489</v>
      </c>
      <c r="E301" s="76">
        <v>635.4329</v>
      </c>
      <c r="F301" s="76">
        <v>635.4329</v>
      </c>
      <c r="G301" s="76">
        <v>0</v>
      </c>
      <c r="H301" s="76">
        <v>0</v>
      </c>
      <c r="I301" s="76">
        <v>635.4329</v>
      </c>
      <c r="J301" s="76">
        <v>0</v>
      </c>
      <c r="K301" s="76">
        <v>0</v>
      </c>
      <c r="L301" s="76">
        <v>0</v>
      </c>
      <c r="M301" s="76">
        <v>0</v>
      </c>
      <c r="N301" s="76">
        <v>0</v>
      </c>
      <c r="O301" s="76">
        <v>0</v>
      </c>
      <c r="P301" s="76">
        <v>0</v>
      </c>
      <c r="Q301" s="76">
        <v>0</v>
      </c>
      <c r="R301" s="76">
        <v>0</v>
      </c>
      <c r="S301" s="76">
        <v>0</v>
      </c>
    </row>
    <row r="302" spans="1:19" ht="17.25" customHeight="1">
      <c r="A302" s="135" t="s">
        <v>490</v>
      </c>
      <c r="B302" s="135"/>
      <c r="C302" s="135"/>
      <c r="D302" s="136" t="s">
        <v>491</v>
      </c>
      <c r="E302" s="76">
        <v>1000</v>
      </c>
      <c r="F302" s="76">
        <v>0</v>
      </c>
      <c r="G302" s="76">
        <v>0</v>
      </c>
      <c r="H302" s="76">
        <v>0</v>
      </c>
      <c r="I302" s="76">
        <v>0</v>
      </c>
      <c r="J302" s="76">
        <v>1000</v>
      </c>
      <c r="K302" s="76">
        <v>0</v>
      </c>
      <c r="L302" s="76">
        <v>1000</v>
      </c>
      <c r="M302" s="76">
        <v>0</v>
      </c>
      <c r="N302" s="76">
        <v>0</v>
      </c>
      <c r="O302" s="76">
        <v>0</v>
      </c>
      <c r="P302" s="76">
        <v>0</v>
      </c>
      <c r="Q302" s="76">
        <v>0</v>
      </c>
      <c r="R302" s="76">
        <v>0</v>
      </c>
      <c r="S302" s="76">
        <v>0</v>
      </c>
    </row>
    <row r="303" spans="1:19" ht="17.25" customHeight="1">
      <c r="A303" s="135" t="s">
        <v>492</v>
      </c>
      <c r="B303" s="135"/>
      <c r="C303" s="135"/>
      <c r="D303" s="136" t="s">
        <v>493</v>
      </c>
      <c r="E303" s="76">
        <v>1000</v>
      </c>
      <c r="F303" s="76">
        <v>0</v>
      </c>
      <c r="G303" s="76">
        <v>0</v>
      </c>
      <c r="H303" s="76">
        <v>0</v>
      </c>
      <c r="I303" s="76">
        <v>0</v>
      </c>
      <c r="J303" s="76">
        <v>1000</v>
      </c>
      <c r="K303" s="76">
        <v>0</v>
      </c>
      <c r="L303" s="76">
        <v>1000</v>
      </c>
      <c r="M303" s="76">
        <v>0</v>
      </c>
      <c r="N303" s="76">
        <v>0</v>
      </c>
      <c r="O303" s="76">
        <v>0</v>
      </c>
      <c r="P303" s="76">
        <v>0</v>
      </c>
      <c r="Q303" s="76">
        <v>0</v>
      </c>
      <c r="R303" s="76">
        <v>0</v>
      </c>
      <c r="S303" s="76">
        <v>0</v>
      </c>
    </row>
    <row r="304" spans="1:19" ht="17.25" customHeight="1">
      <c r="A304" s="135" t="s">
        <v>494</v>
      </c>
      <c r="B304" s="135" t="s">
        <v>495</v>
      </c>
      <c r="C304" s="135"/>
      <c r="D304" s="136" t="s">
        <v>496</v>
      </c>
      <c r="E304" s="76">
        <v>1000</v>
      </c>
      <c r="F304" s="76">
        <v>0</v>
      </c>
      <c r="G304" s="76">
        <v>0</v>
      </c>
      <c r="H304" s="76">
        <v>0</v>
      </c>
      <c r="I304" s="76">
        <v>0</v>
      </c>
      <c r="J304" s="76">
        <v>1000</v>
      </c>
      <c r="K304" s="76">
        <v>0</v>
      </c>
      <c r="L304" s="76">
        <v>1000</v>
      </c>
      <c r="M304" s="76">
        <v>0</v>
      </c>
      <c r="N304" s="76">
        <v>0</v>
      </c>
      <c r="O304" s="76">
        <v>0</v>
      </c>
      <c r="P304" s="76">
        <v>0</v>
      </c>
      <c r="Q304" s="76">
        <v>0</v>
      </c>
      <c r="R304" s="76">
        <v>0</v>
      </c>
      <c r="S304" s="76">
        <v>0</v>
      </c>
    </row>
  </sheetData>
  <sheetProtection/>
  <mergeCells count="2">
    <mergeCell ref="D4:D5"/>
    <mergeCell ref="E4:E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37">
      <selection activeCell="A1" sqref="A1"/>
    </sheetView>
  </sheetViews>
  <sheetFormatPr defaultColWidth="9.16015625" defaultRowHeight="12.75" customHeight="1"/>
  <cols>
    <col min="1" max="2" width="7" style="0" customWidth="1"/>
    <col min="3" max="3" width="36.33203125" style="0" customWidth="1"/>
    <col min="4" max="6" width="30.33203125" style="0" customWidth="1"/>
    <col min="7" max="7" width="6" style="0" customWidth="1"/>
    <col min="8" max="9" width="9.16015625" style="0" customWidth="1"/>
  </cols>
  <sheetData>
    <row r="1" spans="1:7" ht="15" customHeight="1">
      <c r="A1" s="49"/>
      <c r="B1" s="89"/>
      <c r="C1" s="90"/>
      <c r="D1" s="90"/>
      <c r="E1" s="90"/>
      <c r="F1" s="49" t="s">
        <v>511</v>
      </c>
      <c r="G1" s="89"/>
    </row>
    <row r="2" spans="1:7" ht="30" customHeight="1">
      <c r="A2" s="69" t="s">
        <v>512</v>
      </c>
      <c r="B2" s="69"/>
      <c r="C2" s="69"/>
      <c r="D2" s="69"/>
      <c r="E2" s="69"/>
      <c r="F2" s="69"/>
      <c r="G2" s="105"/>
    </row>
    <row r="3" spans="1:7" ht="18.75" customHeight="1">
      <c r="A3" s="93"/>
      <c r="B3" s="89"/>
      <c r="C3" s="90"/>
      <c r="D3" s="90"/>
      <c r="E3" s="90"/>
      <c r="F3" s="49" t="s">
        <v>4</v>
      </c>
      <c r="G3" s="89"/>
    </row>
    <row r="4" spans="1:7" ht="15" customHeight="1">
      <c r="A4" s="94" t="s">
        <v>74</v>
      </c>
      <c r="B4" s="94"/>
      <c r="C4" s="173" t="s">
        <v>513</v>
      </c>
      <c r="D4" s="177" t="s">
        <v>80</v>
      </c>
      <c r="E4" s="177" t="s">
        <v>500</v>
      </c>
      <c r="F4" s="178" t="s">
        <v>501</v>
      </c>
      <c r="G4" s="105"/>
    </row>
    <row r="5" spans="1:7" ht="60" customHeight="1">
      <c r="A5" s="16" t="s">
        <v>77</v>
      </c>
      <c r="B5" s="16" t="s">
        <v>78</v>
      </c>
      <c r="C5" s="173"/>
      <c r="D5" s="177"/>
      <c r="E5" s="177"/>
      <c r="F5" s="178"/>
      <c r="G5" s="105"/>
    </row>
    <row r="6" spans="1:7" ht="17.25" customHeight="1">
      <c r="A6" s="128" t="s">
        <v>94</v>
      </c>
      <c r="B6" s="128" t="s">
        <v>94</v>
      </c>
      <c r="C6" s="103" t="s">
        <v>94</v>
      </c>
      <c r="D6" s="103">
        <v>1</v>
      </c>
      <c r="E6" s="129">
        <v>2</v>
      </c>
      <c r="F6" s="129">
        <v>3</v>
      </c>
      <c r="G6" s="130"/>
    </row>
    <row r="7" spans="1:9" ht="17.25" customHeight="1">
      <c r="A7" s="131"/>
      <c r="B7" s="131"/>
      <c r="C7" s="132" t="s">
        <v>95</v>
      </c>
      <c r="D7" s="76">
        <v>67519.8402</v>
      </c>
      <c r="E7" s="76">
        <v>48804.5046</v>
      </c>
      <c r="F7" s="76">
        <v>18715.3356</v>
      </c>
      <c r="G7" s="133"/>
      <c r="H7" s="134"/>
      <c r="I7" s="134"/>
    </row>
    <row r="8" spans="1:9" ht="17.25" customHeight="1">
      <c r="A8" s="131" t="s">
        <v>514</v>
      </c>
      <c r="B8" s="131"/>
      <c r="C8" s="132" t="s">
        <v>502</v>
      </c>
      <c r="D8" s="76">
        <v>40878.4662</v>
      </c>
      <c r="E8" s="76">
        <v>40223.5453</v>
      </c>
      <c r="F8" s="76">
        <v>654.9209</v>
      </c>
      <c r="G8" s="130"/>
      <c r="H8" s="68"/>
      <c r="I8" s="68"/>
    </row>
    <row r="9" spans="1:8" ht="17.25" customHeight="1">
      <c r="A9" s="131" t="s">
        <v>515</v>
      </c>
      <c r="B9" s="131" t="s">
        <v>99</v>
      </c>
      <c r="C9" s="132" t="s">
        <v>516</v>
      </c>
      <c r="D9" s="76">
        <v>8071.6036</v>
      </c>
      <c r="E9" s="76">
        <v>7993.6036</v>
      </c>
      <c r="F9" s="76">
        <v>78</v>
      </c>
      <c r="G9" s="130"/>
      <c r="H9" s="68"/>
    </row>
    <row r="10" spans="1:7" ht="17.25" customHeight="1">
      <c r="A10" s="131" t="s">
        <v>515</v>
      </c>
      <c r="B10" s="131" t="s">
        <v>110</v>
      </c>
      <c r="C10" s="132" t="s">
        <v>517</v>
      </c>
      <c r="D10" s="76">
        <v>2390.6116</v>
      </c>
      <c r="E10" s="76">
        <v>2302.3116</v>
      </c>
      <c r="F10" s="76">
        <v>88.3</v>
      </c>
      <c r="G10" s="130"/>
    </row>
    <row r="11" spans="1:7" ht="17.25" customHeight="1">
      <c r="A11" s="131" t="s">
        <v>515</v>
      </c>
      <c r="B11" s="131" t="s">
        <v>120</v>
      </c>
      <c r="C11" s="132" t="s">
        <v>518</v>
      </c>
      <c r="D11" s="76">
        <v>4260.0422</v>
      </c>
      <c r="E11" s="76">
        <v>4259.0422</v>
      </c>
      <c r="F11" s="76">
        <v>1</v>
      </c>
      <c r="G11" s="89"/>
    </row>
    <row r="12" spans="1:7" ht="17.25" customHeight="1">
      <c r="A12" s="131" t="s">
        <v>515</v>
      </c>
      <c r="B12" s="131" t="s">
        <v>104</v>
      </c>
      <c r="C12" s="132" t="s">
        <v>519</v>
      </c>
      <c r="D12" s="76">
        <v>2405.2055</v>
      </c>
      <c r="E12" s="76">
        <v>2264.7946</v>
      </c>
      <c r="F12" s="76">
        <v>140.4109</v>
      </c>
      <c r="G12" s="130"/>
    </row>
    <row r="13" spans="1:7" ht="17.25" customHeight="1">
      <c r="A13" s="131" t="s">
        <v>515</v>
      </c>
      <c r="B13" s="131" t="s">
        <v>116</v>
      </c>
      <c r="C13" s="132" t="s">
        <v>520</v>
      </c>
      <c r="D13" s="76">
        <v>2.5</v>
      </c>
      <c r="E13" s="76">
        <v>0</v>
      </c>
      <c r="F13" s="76">
        <v>2.5</v>
      </c>
      <c r="G13" s="89"/>
    </row>
    <row r="14" spans="1:7" ht="17.25" customHeight="1">
      <c r="A14" s="131" t="s">
        <v>515</v>
      </c>
      <c r="B14" s="131" t="s">
        <v>118</v>
      </c>
      <c r="C14" s="132" t="s">
        <v>521</v>
      </c>
      <c r="D14" s="76">
        <v>119.47</v>
      </c>
      <c r="E14" s="76">
        <v>0</v>
      </c>
      <c r="F14" s="76">
        <v>119.47</v>
      </c>
      <c r="G14" s="89"/>
    </row>
    <row r="15" spans="1:7" ht="17.25" customHeight="1">
      <c r="A15" s="131" t="s">
        <v>515</v>
      </c>
      <c r="B15" s="131" t="s">
        <v>127</v>
      </c>
      <c r="C15" s="132" t="s">
        <v>522</v>
      </c>
      <c r="D15" s="76">
        <v>4747.3239</v>
      </c>
      <c r="E15" s="76">
        <v>4620.9239</v>
      </c>
      <c r="F15" s="76">
        <v>126.4</v>
      </c>
      <c r="G15" s="89"/>
    </row>
    <row r="16" spans="1:7" ht="17.25" customHeight="1">
      <c r="A16" s="131" t="s">
        <v>515</v>
      </c>
      <c r="B16" s="131" t="s">
        <v>106</v>
      </c>
      <c r="C16" s="132" t="s">
        <v>523</v>
      </c>
      <c r="D16" s="76">
        <v>4227.0153</v>
      </c>
      <c r="E16" s="76">
        <v>4227.0153</v>
      </c>
      <c r="F16" s="76">
        <v>0</v>
      </c>
      <c r="G16" s="89"/>
    </row>
    <row r="17" spans="1:6" ht="17.25" customHeight="1">
      <c r="A17" s="131" t="s">
        <v>515</v>
      </c>
      <c r="B17" s="131" t="s">
        <v>108</v>
      </c>
      <c r="C17" s="132" t="s">
        <v>524</v>
      </c>
      <c r="D17" s="76">
        <v>14654.6941</v>
      </c>
      <c r="E17" s="76">
        <v>14555.8541</v>
      </c>
      <c r="F17" s="76">
        <v>98.84</v>
      </c>
    </row>
    <row r="18" spans="1:6" ht="17.25" customHeight="1">
      <c r="A18" s="131" t="s">
        <v>525</v>
      </c>
      <c r="B18" s="131"/>
      <c r="C18" s="132" t="s">
        <v>503</v>
      </c>
      <c r="D18" s="76">
        <v>13862.6646</v>
      </c>
      <c r="E18" s="76">
        <v>1817.1149</v>
      </c>
      <c r="F18" s="76">
        <v>12045.5497</v>
      </c>
    </row>
    <row r="19" spans="1:6" ht="17.25" customHeight="1">
      <c r="A19" s="131" t="s">
        <v>526</v>
      </c>
      <c r="B19" s="131" t="s">
        <v>99</v>
      </c>
      <c r="C19" s="132" t="s">
        <v>527</v>
      </c>
      <c r="D19" s="76">
        <v>2151.347</v>
      </c>
      <c r="E19" s="76">
        <v>81.696</v>
      </c>
      <c r="F19" s="76">
        <v>2069.651</v>
      </c>
    </row>
    <row r="20" spans="1:6" ht="17.25" customHeight="1">
      <c r="A20" s="131" t="s">
        <v>526</v>
      </c>
      <c r="B20" s="131" t="s">
        <v>110</v>
      </c>
      <c r="C20" s="132" t="s">
        <v>528</v>
      </c>
      <c r="D20" s="76">
        <v>274.3015</v>
      </c>
      <c r="E20" s="76">
        <v>19.78</v>
      </c>
      <c r="F20" s="76">
        <v>254.5215</v>
      </c>
    </row>
    <row r="21" spans="1:6" ht="17.25" customHeight="1">
      <c r="A21" s="131" t="s">
        <v>526</v>
      </c>
      <c r="B21" s="131" t="s">
        <v>120</v>
      </c>
      <c r="C21" s="132" t="s">
        <v>529</v>
      </c>
      <c r="D21" s="76">
        <v>143.1</v>
      </c>
      <c r="E21" s="76">
        <v>0</v>
      </c>
      <c r="F21" s="76">
        <v>143.1</v>
      </c>
    </row>
    <row r="22" spans="1:6" ht="17.25" customHeight="1">
      <c r="A22" s="131" t="s">
        <v>526</v>
      </c>
      <c r="B22" s="131" t="s">
        <v>104</v>
      </c>
      <c r="C22" s="132" t="s">
        <v>530</v>
      </c>
      <c r="D22" s="76">
        <v>17.5</v>
      </c>
      <c r="E22" s="76">
        <v>0</v>
      </c>
      <c r="F22" s="76">
        <v>17.5</v>
      </c>
    </row>
    <row r="23" spans="1:6" ht="17.25" customHeight="1">
      <c r="A23" s="131" t="s">
        <v>526</v>
      </c>
      <c r="B23" s="131" t="s">
        <v>116</v>
      </c>
      <c r="C23" s="132" t="s">
        <v>531</v>
      </c>
      <c r="D23" s="76">
        <v>36.35</v>
      </c>
      <c r="E23" s="76">
        <v>15.43</v>
      </c>
      <c r="F23" s="76">
        <v>20.92</v>
      </c>
    </row>
    <row r="24" spans="1:6" ht="17.25" customHeight="1">
      <c r="A24" s="131" t="s">
        <v>526</v>
      </c>
      <c r="B24" s="131" t="s">
        <v>118</v>
      </c>
      <c r="C24" s="132" t="s">
        <v>532</v>
      </c>
      <c r="D24" s="76">
        <v>133.09</v>
      </c>
      <c r="E24" s="76">
        <v>52.71</v>
      </c>
      <c r="F24" s="76">
        <v>80.38</v>
      </c>
    </row>
    <row r="25" spans="1:6" ht="17.25" customHeight="1">
      <c r="A25" s="131" t="s">
        <v>526</v>
      </c>
      <c r="B25" s="131" t="s">
        <v>127</v>
      </c>
      <c r="C25" s="132" t="s">
        <v>533</v>
      </c>
      <c r="D25" s="76">
        <v>161.33</v>
      </c>
      <c r="E25" s="76">
        <v>38.15</v>
      </c>
      <c r="F25" s="76">
        <v>123.18</v>
      </c>
    </row>
    <row r="26" spans="1:6" ht="17.25" customHeight="1">
      <c r="A26" s="131" t="s">
        <v>526</v>
      </c>
      <c r="B26" s="131" t="s">
        <v>254</v>
      </c>
      <c r="C26" s="132" t="s">
        <v>534</v>
      </c>
      <c r="D26" s="76">
        <v>264.28</v>
      </c>
      <c r="E26" s="76">
        <v>11.78</v>
      </c>
      <c r="F26" s="76">
        <v>252.5</v>
      </c>
    </row>
    <row r="27" spans="1:6" ht="17.25" customHeight="1">
      <c r="A27" s="131" t="s">
        <v>526</v>
      </c>
      <c r="B27" s="131" t="s">
        <v>162</v>
      </c>
      <c r="C27" s="132" t="s">
        <v>535</v>
      </c>
      <c r="D27" s="76">
        <v>625.8</v>
      </c>
      <c r="E27" s="76">
        <v>204.09</v>
      </c>
      <c r="F27" s="76">
        <v>421.71</v>
      </c>
    </row>
    <row r="28" spans="1:6" ht="17.25" customHeight="1">
      <c r="A28" s="131" t="s">
        <v>526</v>
      </c>
      <c r="B28" s="131" t="s">
        <v>536</v>
      </c>
      <c r="C28" s="132" t="s">
        <v>537</v>
      </c>
      <c r="D28" s="76">
        <v>324.685</v>
      </c>
      <c r="E28" s="76">
        <v>20.835</v>
      </c>
      <c r="F28" s="76">
        <v>303.85</v>
      </c>
    </row>
    <row r="29" spans="1:6" ht="17.25" customHeight="1">
      <c r="A29" s="131" t="s">
        <v>526</v>
      </c>
      <c r="B29" s="131" t="s">
        <v>399</v>
      </c>
      <c r="C29" s="132" t="s">
        <v>538</v>
      </c>
      <c r="D29" s="76">
        <v>149.374</v>
      </c>
      <c r="E29" s="76">
        <v>0</v>
      </c>
      <c r="F29" s="76">
        <v>149.374</v>
      </c>
    </row>
    <row r="30" spans="1:6" ht="17.25" customHeight="1">
      <c r="A30" s="131" t="s">
        <v>526</v>
      </c>
      <c r="B30" s="131" t="s">
        <v>166</v>
      </c>
      <c r="C30" s="132" t="s">
        <v>539</v>
      </c>
      <c r="D30" s="76">
        <v>194.852</v>
      </c>
      <c r="E30" s="76">
        <v>41.562</v>
      </c>
      <c r="F30" s="76">
        <v>153.29</v>
      </c>
    </row>
    <row r="31" spans="1:6" ht="17.25" customHeight="1">
      <c r="A31" s="131" t="s">
        <v>526</v>
      </c>
      <c r="B31" s="131" t="s">
        <v>359</v>
      </c>
      <c r="C31" s="132" t="s">
        <v>540</v>
      </c>
      <c r="D31" s="76">
        <v>716.344</v>
      </c>
      <c r="E31" s="76">
        <v>29.164</v>
      </c>
      <c r="F31" s="76">
        <v>687.18</v>
      </c>
    </row>
    <row r="32" spans="1:6" ht="17.25" customHeight="1">
      <c r="A32" s="131" t="s">
        <v>526</v>
      </c>
      <c r="B32" s="131" t="s">
        <v>393</v>
      </c>
      <c r="C32" s="132" t="s">
        <v>541</v>
      </c>
      <c r="D32" s="76">
        <v>64.022</v>
      </c>
      <c r="E32" s="76">
        <v>19.634</v>
      </c>
      <c r="F32" s="76">
        <v>44.388</v>
      </c>
    </row>
    <row r="33" spans="1:6" ht="17.25" customHeight="1">
      <c r="A33" s="131" t="s">
        <v>526</v>
      </c>
      <c r="B33" s="131" t="s">
        <v>542</v>
      </c>
      <c r="C33" s="132" t="s">
        <v>543</v>
      </c>
      <c r="D33" s="76">
        <v>28.1</v>
      </c>
      <c r="E33" s="76">
        <v>0</v>
      </c>
      <c r="F33" s="76">
        <v>28.1</v>
      </c>
    </row>
    <row r="34" spans="1:6" ht="17.25" customHeight="1">
      <c r="A34" s="131" t="s">
        <v>526</v>
      </c>
      <c r="B34" s="131" t="s">
        <v>544</v>
      </c>
      <c r="C34" s="132" t="s">
        <v>545</v>
      </c>
      <c r="D34" s="76">
        <v>16</v>
      </c>
      <c r="E34" s="76">
        <v>0</v>
      </c>
      <c r="F34" s="76">
        <v>16</v>
      </c>
    </row>
    <row r="35" spans="1:6" ht="17.25" customHeight="1">
      <c r="A35" s="131" t="s">
        <v>526</v>
      </c>
      <c r="B35" s="131" t="s">
        <v>546</v>
      </c>
      <c r="C35" s="132" t="s">
        <v>547</v>
      </c>
      <c r="D35" s="76">
        <v>27.86</v>
      </c>
      <c r="E35" s="76">
        <v>0</v>
      </c>
      <c r="F35" s="76">
        <v>27.86</v>
      </c>
    </row>
    <row r="36" spans="1:6" ht="17.25" customHeight="1">
      <c r="A36" s="131" t="s">
        <v>526</v>
      </c>
      <c r="B36" s="131" t="s">
        <v>441</v>
      </c>
      <c r="C36" s="132" t="s">
        <v>548</v>
      </c>
      <c r="D36" s="76">
        <v>14.6</v>
      </c>
      <c r="E36" s="76">
        <v>0</v>
      </c>
      <c r="F36" s="76">
        <v>14.6</v>
      </c>
    </row>
    <row r="37" spans="1:6" ht="17.25" customHeight="1">
      <c r="A37" s="131" t="s">
        <v>526</v>
      </c>
      <c r="B37" s="131" t="s">
        <v>549</v>
      </c>
      <c r="C37" s="132" t="s">
        <v>550</v>
      </c>
      <c r="D37" s="76">
        <v>5</v>
      </c>
      <c r="E37" s="76">
        <v>0</v>
      </c>
      <c r="F37" s="76">
        <v>5</v>
      </c>
    </row>
    <row r="38" spans="1:6" ht="17.25" customHeight="1">
      <c r="A38" s="131" t="s">
        <v>526</v>
      </c>
      <c r="B38" s="131" t="s">
        <v>174</v>
      </c>
      <c r="C38" s="132" t="s">
        <v>551</v>
      </c>
      <c r="D38" s="76">
        <v>2</v>
      </c>
      <c r="E38" s="76">
        <v>0</v>
      </c>
      <c r="F38" s="76">
        <v>2</v>
      </c>
    </row>
    <row r="39" spans="1:6" ht="17.25" customHeight="1">
      <c r="A39" s="131" t="s">
        <v>526</v>
      </c>
      <c r="B39" s="131" t="s">
        <v>178</v>
      </c>
      <c r="C39" s="132" t="s">
        <v>552</v>
      </c>
      <c r="D39" s="76">
        <v>12.2</v>
      </c>
      <c r="E39" s="76">
        <v>0</v>
      </c>
      <c r="F39" s="76">
        <v>12.2</v>
      </c>
    </row>
    <row r="40" spans="1:6" ht="17.25" customHeight="1">
      <c r="A40" s="131" t="s">
        <v>526</v>
      </c>
      <c r="B40" s="131" t="s">
        <v>182</v>
      </c>
      <c r="C40" s="132" t="s">
        <v>553</v>
      </c>
      <c r="D40" s="76">
        <v>1775.855</v>
      </c>
      <c r="E40" s="76">
        <v>0</v>
      </c>
      <c r="F40" s="76">
        <v>1775.855</v>
      </c>
    </row>
    <row r="41" spans="1:6" ht="17.25" customHeight="1">
      <c r="A41" s="131" t="s">
        <v>526</v>
      </c>
      <c r="B41" s="131" t="s">
        <v>554</v>
      </c>
      <c r="C41" s="132" t="s">
        <v>555</v>
      </c>
      <c r="D41" s="76">
        <v>97.15</v>
      </c>
      <c r="E41" s="76">
        <v>0</v>
      </c>
      <c r="F41" s="76">
        <v>97.15</v>
      </c>
    </row>
    <row r="42" spans="1:6" ht="17.25" customHeight="1">
      <c r="A42" s="131" t="s">
        <v>526</v>
      </c>
      <c r="B42" s="131" t="s">
        <v>186</v>
      </c>
      <c r="C42" s="132" t="s">
        <v>556</v>
      </c>
      <c r="D42" s="76">
        <v>333.5799</v>
      </c>
      <c r="E42" s="76">
        <v>301.9299</v>
      </c>
      <c r="F42" s="76">
        <v>31.65</v>
      </c>
    </row>
    <row r="43" spans="1:6" ht="17.25" customHeight="1">
      <c r="A43" s="131" t="s">
        <v>526</v>
      </c>
      <c r="B43" s="131" t="s">
        <v>190</v>
      </c>
      <c r="C43" s="132" t="s">
        <v>557</v>
      </c>
      <c r="D43" s="76">
        <v>284.085</v>
      </c>
      <c r="E43" s="76">
        <v>130.845</v>
      </c>
      <c r="F43" s="76">
        <v>153.24</v>
      </c>
    </row>
    <row r="44" spans="1:6" ht="17.25" customHeight="1">
      <c r="A44" s="131" t="s">
        <v>526</v>
      </c>
      <c r="B44" s="131" t="s">
        <v>197</v>
      </c>
      <c r="C44" s="132" t="s">
        <v>558</v>
      </c>
      <c r="D44" s="76">
        <v>40.25</v>
      </c>
      <c r="E44" s="76">
        <v>37.8</v>
      </c>
      <c r="F44" s="76">
        <v>2.45</v>
      </c>
    </row>
    <row r="45" spans="1:6" ht="17.25" customHeight="1">
      <c r="A45" s="131" t="s">
        <v>526</v>
      </c>
      <c r="B45" s="131" t="s">
        <v>559</v>
      </c>
      <c r="C45" s="132" t="s">
        <v>560</v>
      </c>
      <c r="D45" s="76">
        <v>816.84</v>
      </c>
      <c r="E45" s="76">
        <v>778.64</v>
      </c>
      <c r="F45" s="76">
        <v>38.2</v>
      </c>
    </row>
    <row r="46" spans="1:6" ht="17.25" customHeight="1">
      <c r="A46" s="131" t="s">
        <v>526</v>
      </c>
      <c r="B46" s="131" t="s">
        <v>108</v>
      </c>
      <c r="C46" s="132" t="s">
        <v>561</v>
      </c>
      <c r="D46" s="76">
        <v>5152.7692</v>
      </c>
      <c r="E46" s="76">
        <v>33.069</v>
      </c>
      <c r="F46" s="76">
        <v>5119.7002</v>
      </c>
    </row>
    <row r="47" spans="1:6" ht="17.25" customHeight="1">
      <c r="A47" s="131" t="s">
        <v>562</v>
      </c>
      <c r="B47" s="131"/>
      <c r="C47" s="132" t="s">
        <v>504</v>
      </c>
      <c r="D47" s="76">
        <v>8228.6144</v>
      </c>
      <c r="E47" s="76">
        <v>6763.8444</v>
      </c>
      <c r="F47" s="76">
        <v>1464.77</v>
      </c>
    </row>
    <row r="48" spans="1:6" ht="17.25" customHeight="1">
      <c r="A48" s="131" t="s">
        <v>563</v>
      </c>
      <c r="B48" s="131" t="s">
        <v>99</v>
      </c>
      <c r="C48" s="132" t="s">
        <v>564</v>
      </c>
      <c r="D48" s="76">
        <v>87.2688</v>
      </c>
      <c r="E48" s="76">
        <v>87.2688</v>
      </c>
      <c r="F48" s="76">
        <v>0</v>
      </c>
    </row>
    <row r="49" spans="1:6" ht="17.25" customHeight="1">
      <c r="A49" s="131" t="s">
        <v>563</v>
      </c>
      <c r="B49" s="131" t="s">
        <v>116</v>
      </c>
      <c r="C49" s="132" t="s">
        <v>565</v>
      </c>
      <c r="D49" s="76">
        <v>367.1</v>
      </c>
      <c r="E49" s="76">
        <v>0</v>
      </c>
      <c r="F49" s="76">
        <v>367.1</v>
      </c>
    </row>
    <row r="50" spans="1:6" ht="17.25" customHeight="1">
      <c r="A50" s="131" t="s">
        <v>563</v>
      </c>
      <c r="B50" s="131" t="s">
        <v>118</v>
      </c>
      <c r="C50" s="132" t="s">
        <v>566</v>
      </c>
      <c r="D50" s="76">
        <v>48</v>
      </c>
      <c r="E50" s="76">
        <v>0</v>
      </c>
      <c r="F50" s="76">
        <v>48</v>
      </c>
    </row>
    <row r="51" spans="1:6" ht="17.25" customHeight="1">
      <c r="A51" s="131" t="s">
        <v>563</v>
      </c>
      <c r="B51" s="131" t="s">
        <v>127</v>
      </c>
      <c r="C51" s="132" t="s">
        <v>567</v>
      </c>
      <c r="D51" s="76">
        <v>104.1</v>
      </c>
      <c r="E51" s="76">
        <v>63</v>
      </c>
      <c r="F51" s="76">
        <v>41.1</v>
      </c>
    </row>
    <row r="52" spans="1:6" ht="17.25" customHeight="1">
      <c r="A52" s="131" t="s">
        <v>563</v>
      </c>
      <c r="B52" s="131" t="s">
        <v>106</v>
      </c>
      <c r="C52" s="132" t="s">
        <v>568</v>
      </c>
      <c r="D52" s="76">
        <v>1.6</v>
      </c>
      <c r="E52" s="76">
        <v>0</v>
      </c>
      <c r="F52" s="76">
        <v>1.6</v>
      </c>
    </row>
    <row r="53" spans="1:6" ht="17.25" customHeight="1">
      <c r="A53" s="131" t="s">
        <v>563</v>
      </c>
      <c r="B53" s="131" t="s">
        <v>254</v>
      </c>
      <c r="C53" s="132" t="s">
        <v>569</v>
      </c>
      <c r="D53" s="76">
        <v>473.3</v>
      </c>
      <c r="E53" s="76">
        <v>0</v>
      </c>
      <c r="F53" s="76">
        <v>473.3</v>
      </c>
    </row>
    <row r="54" spans="1:6" ht="17.25" customHeight="1">
      <c r="A54" s="131" t="s">
        <v>563</v>
      </c>
      <c r="B54" s="131" t="s">
        <v>157</v>
      </c>
      <c r="C54" s="132" t="s">
        <v>570</v>
      </c>
      <c r="D54" s="76">
        <v>2.4</v>
      </c>
      <c r="E54" s="76">
        <v>0</v>
      </c>
      <c r="F54" s="76">
        <v>2.4</v>
      </c>
    </row>
    <row r="55" spans="1:6" ht="17.25" customHeight="1">
      <c r="A55" s="131" t="s">
        <v>563</v>
      </c>
      <c r="B55" s="131" t="s">
        <v>162</v>
      </c>
      <c r="C55" s="132" t="s">
        <v>571</v>
      </c>
      <c r="D55" s="76">
        <v>2313.5756</v>
      </c>
      <c r="E55" s="76">
        <v>2313.5756</v>
      </c>
      <c r="F55" s="76">
        <v>0</v>
      </c>
    </row>
    <row r="56" spans="1:6" ht="17.25" customHeight="1">
      <c r="A56" s="131" t="s">
        <v>563</v>
      </c>
      <c r="B56" s="131" t="s">
        <v>108</v>
      </c>
      <c r="C56" s="132" t="s">
        <v>572</v>
      </c>
      <c r="D56" s="76">
        <v>4831.27</v>
      </c>
      <c r="E56" s="76">
        <v>4300</v>
      </c>
      <c r="F56" s="76">
        <v>531.27</v>
      </c>
    </row>
    <row r="57" spans="1:6" ht="17.25" customHeight="1">
      <c r="A57" s="131" t="s">
        <v>573</v>
      </c>
      <c r="B57" s="131"/>
      <c r="C57" s="132" t="s">
        <v>574</v>
      </c>
      <c r="D57" s="76">
        <v>784.7</v>
      </c>
      <c r="E57" s="76">
        <v>0</v>
      </c>
      <c r="F57" s="76">
        <v>784.7</v>
      </c>
    </row>
    <row r="58" spans="1:6" ht="17.25" customHeight="1">
      <c r="A58" s="131" t="s">
        <v>575</v>
      </c>
      <c r="B58" s="131" t="s">
        <v>99</v>
      </c>
      <c r="C58" s="132" t="s">
        <v>576</v>
      </c>
      <c r="D58" s="76">
        <v>699.7</v>
      </c>
      <c r="E58" s="76">
        <v>0</v>
      </c>
      <c r="F58" s="76">
        <v>699.7</v>
      </c>
    </row>
    <row r="59" spans="1:6" ht="17.25" customHeight="1">
      <c r="A59" s="131" t="s">
        <v>575</v>
      </c>
      <c r="B59" s="131" t="s">
        <v>120</v>
      </c>
      <c r="C59" s="132" t="s">
        <v>577</v>
      </c>
      <c r="D59" s="76">
        <v>85</v>
      </c>
      <c r="E59" s="76">
        <v>0</v>
      </c>
      <c r="F59" s="76">
        <v>85</v>
      </c>
    </row>
    <row r="60" spans="1:6" ht="17.25" customHeight="1">
      <c r="A60" s="131" t="s">
        <v>578</v>
      </c>
      <c r="B60" s="131"/>
      <c r="C60" s="132" t="s">
        <v>509</v>
      </c>
      <c r="D60" s="76">
        <v>3765.395</v>
      </c>
      <c r="E60" s="76">
        <v>0</v>
      </c>
      <c r="F60" s="76">
        <v>3765.395</v>
      </c>
    </row>
    <row r="61" spans="1:6" ht="17.25" customHeight="1">
      <c r="A61" s="131" t="s">
        <v>579</v>
      </c>
      <c r="B61" s="131" t="s">
        <v>110</v>
      </c>
      <c r="C61" s="132" t="s">
        <v>580</v>
      </c>
      <c r="D61" s="76">
        <v>1250.19</v>
      </c>
      <c r="E61" s="76">
        <v>0</v>
      </c>
      <c r="F61" s="76">
        <v>1250.19</v>
      </c>
    </row>
    <row r="62" spans="1:6" ht="17.25" customHeight="1">
      <c r="A62" s="131" t="s">
        <v>579</v>
      </c>
      <c r="B62" s="131" t="s">
        <v>120</v>
      </c>
      <c r="C62" s="132" t="s">
        <v>581</v>
      </c>
      <c r="D62" s="76">
        <v>167.5</v>
      </c>
      <c r="E62" s="76">
        <v>0</v>
      </c>
      <c r="F62" s="76">
        <v>167.5</v>
      </c>
    </row>
    <row r="63" spans="1:6" ht="17.25" customHeight="1">
      <c r="A63" s="131" t="s">
        <v>579</v>
      </c>
      <c r="B63" s="131" t="s">
        <v>116</v>
      </c>
      <c r="C63" s="132" t="s">
        <v>582</v>
      </c>
      <c r="D63" s="76">
        <v>1230</v>
      </c>
      <c r="E63" s="76">
        <v>0</v>
      </c>
      <c r="F63" s="76">
        <v>1230</v>
      </c>
    </row>
    <row r="64" spans="1:6" ht="17.25" customHeight="1">
      <c r="A64" s="131" t="s">
        <v>579</v>
      </c>
      <c r="B64" s="131" t="s">
        <v>118</v>
      </c>
      <c r="C64" s="132" t="s">
        <v>583</v>
      </c>
      <c r="D64" s="76">
        <v>800</v>
      </c>
      <c r="E64" s="76">
        <v>0</v>
      </c>
      <c r="F64" s="76">
        <v>800</v>
      </c>
    </row>
    <row r="65" spans="1:6" ht="17.25" customHeight="1">
      <c r="A65" s="131" t="s">
        <v>579</v>
      </c>
      <c r="B65" s="131" t="s">
        <v>127</v>
      </c>
      <c r="C65" s="132" t="s">
        <v>584</v>
      </c>
      <c r="D65" s="76">
        <v>102.655</v>
      </c>
      <c r="E65" s="76">
        <v>0</v>
      </c>
      <c r="F65" s="76">
        <v>102.655</v>
      </c>
    </row>
    <row r="66" spans="1:6" ht="17.25" customHeight="1">
      <c r="A66" s="131" t="s">
        <v>579</v>
      </c>
      <c r="B66" s="131" t="s">
        <v>106</v>
      </c>
      <c r="C66" s="132" t="s">
        <v>585</v>
      </c>
      <c r="D66" s="76">
        <v>2</v>
      </c>
      <c r="E66" s="76">
        <v>0</v>
      </c>
      <c r="F66" s="76">
        <v>2</v>
      </c>
    </row>
    <row r="67" spans="1:6" ht="17.25" customHeight="1">
      <c r="A67" s="131" t="s">
        <v>579</v>
      </c>
      <c r="B67" s="131" t="s">
        <v>544</v>
      </c>
      <c r="C67" s="132" t="s">
        <v>586</v>
      </c>
      <c r="D67" s="76">
        <v>200</v>
      </c>
      <c r="E67" s="76">
        <v>0</v>
      </c>
      <c r="F67" s="76">
        <v>200</v>
      </c>
    </row>
    <row r="68" spans="1:6" ht="17.25" customHeight="1">
      <c r="A68" s="131" t="s">
        <v>579</v>
      </c>
      <c r="B68" s="131" t="s">
        <v>108</v>
      </c>
      <c r="C68" s="132" t="s">
        <v>587</v>
      </c>
      <c r="D68" s="76">
        <v>13.05</v>
      </c>
      <c r="E68" s="76">
        <v>0</v>
      </c>
      <c r="F68" s="76">
        <v>13.05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6.66015625" style="0" customWidth="1"/>
    <col min="2" max="2" width="22.66015625" style="0" customWidth="1"/>
    <col min="3" max="3" width="48.5" style="0" customWidth="1"/>
    <col min="4" max="4" width="26.16015625" style="0" customWidth="1"/>
    <col min="5" max="160" width="6.66015625" style="0" customWidth="1"/>
  </cols>
  <sheetData>
    <row r="1" spans="1:19" ht="19.5" customHeight="1">
      <c r="A1" s="111"/>
      <c r="B1" s="112"/>
      <c r="C1" s="112"/>
      <c r="D1" s="113" t="s">
        <v>588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9.5" customHeight="1">
      <c r="A2" s="115" t="s">
        <v>589</v>
      </c>
      <c r="B2" s="115"/>
      <c r="C2" s="115"/>
      <c r="D2" s="115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10.5" customHeight="1">
      <c r="A3" s="116"/>
      <c r="B3" s="117"/>
      <c r="C3" s="117"/>
      <c r="D3" s="113" t="s">
        <v>4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27"/>
    </row>
    <row r="4" spans="1:19" ht="19.5" customHeight="1">
      <c r="A4" s="94" t="s">
        <v>5</v>
      </c>
      <c r="B4" s="94"/>
      <c r="C4" s="94" t="s">
        <v>6</v>
      </c>
      <c r="D4" s="9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19" ht="19.5" customHeight="1">
      <c r="A5" s="16" t="s">
        <v>590</v>
      </c>
      <c r="B5" s="98" t="s">
        <v>591</v>
      </c>
      <c r="C5" s="16" t="s">
        <v>592</v>
      </c>
      <c r="D5" s="16" t="s">
        <v>591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ht="19.5" customHeight="1">
      <c r="A6" s="11" t="s">
        <v>10</v>
      </c>
      <c r="B6" s="63">
        <v>67519.8402</v>
      </c>
      <c r="C6" s="118" t="s">
        <v>593</v>
      </c>
      <c r="D6" s="76">
        <v>7945.8873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9.5" customHeight="1">
      <c r="A7" s="11" t="s">
        <v>13</v>
      </c>
      <c r="B7" s="63">
        <v>67519.8402</v>
      </c>
      <c r="C7" s="118" t="s">
        <v>594</v>
      </c>
      <c r="D7" s="76"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ht="19.5" customHeight="1">
      <c r="A8" s="11" t="s">
        <v>16</v>
      </c>
      <c r="B8" s="63">
        <v>0</v>
      </c>
      <c r="C8" s="118" t="s">
        <v>595</v>
      </c>
      <c r="D8" s="76">
        <v>158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19" ht="19.5" customHeight="1">
      <c r="A9" s="11" t="s">
        <v>19</v>
      </c>
      <c r="B9" s="63">
        <v>0</v>
      </c>
      <c r="C9" s="118" t="s">
        <v>596</v>
      </c>
      <c r="D9" s="76">
        <v>5678.0723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ht="19.5" customHeight="1">
      <c r="A10" s="11" t="s">
        <v>22</v>
      </c>
      <c r="B10" s="63">
        <v>0</v>
      </c>
      <c r="C10" s="118" t="s">
        <v>597</v>
      </c>
      <c r="D10" s="76">
        <v>25803.5236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ht="19.5" customHeight="1">
      <c r="A11" s="11" t="s">
        <v>25</v>
      </c>
      <c r="B11" s="63">
        <v>0</v>
      </c>
      <c r="C11" s="118" t="s">
        <v>598</v>
      </c>
      <c r="D11" s="76">
        <v>1222.9175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ht="19.5" customHeight="1">
      <c r="A12" s="11" t="s">
        <v>27</v>
      </c>
      <c r="B12" s="63">
        <v>0</v>
      </c>
      <c r="C12" s="118" t="s">
        <v>599</v>
      </c>
      <c r="D12" s="76">
        <v>302.2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ht="19.5" customHeight="1">
      <c r="A13" s="119" t="s">
        <v>29</v>
      </c>
      <c r="B13" s="63">
        <v>0</v>
      </c>
      <c r="C13" s="118" t="s">
        <v>600</v>
      </c>
      <c r="D13" s="76">
        <v>10788.5295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1:19" ht="19.5" customHeight="1">
      <c r="A14" s="11" t="s">
        <v>31</v>
      </c>
      <c r="B14" s="63"/>
      <c r="C14" s="119" t="s">
        <v>601</v>
      </c>
      <c r="D14" s="76">
        <v>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19" ht="19.5" customHeight="1">
      <c r="A15" s="119"/>
      <c r="B15" s="63"/>
      <c r="C15" s="11" t="s">
        <v>602</v>
      </c>
      <c r="D15" s="76">
        <v>3900.6216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 ht="19.5" customHeight="1">
      <c r="A16" s="11"/>
      <c r="B16" s="63"/>
      <c r="C16" s="11" t="s">
        <v>603</v>
      </c>
      <c r="D16" s="76">
        <v>437.812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1:11" ht="19.5" customHeight="1">
      <c r="A17" s="11"/>
      <c r="B17" s="63"/>
      <c r="C17" s="11" t="s">
        <v>604</v>
      </c>
      <c r="D17" s="76">
        <v>8194.258</v>
      </c>
      <c r="E17" s="114"/>
      <c r="F17" s="68"/>
      <c r="G17" s="68"/>
      <c r="H17" s="68"/>
      <c r="I17" s="68"/>
      <c r="J17" s="68"/>
      <c r="K17" s="68"/>
    </row>
    <row r="18" spans="1:10" ht="19.5" customHeight="1">
      <c r="A18" s="11"/>
      <c r="B18" s="63"/>
      <c r="C18" s="11" t="s">
        <v>605</v>
      </c>
      <c r="D18" s="76">
        <v>543.234</v>
      </c>
      <c r="E18" s="114"/>
      <c r="F18" s="68"/>
      <c r="G18" s="68"/>
      <c r="H18" s="68"/>
      <c r="I18" s="68"/>
      <c r="J18" s="68"/>
    </row>
    <row r="19" spans="1:10" ht="19.5" customHeight="1">
      <c r="A19" s="11"/>
      <c r="B19" s="63"/>
      <c r="C19" s="11" t="s">
        <v>606</v>
      </c>
      <c r="D19" s="76">
        <v>0</v>
      </c>
      <c r="E19" s="114"/>
      <c r="F19" s="68"/>
      <c r="G19" s="68"/>
      <c r="H19" s="68"/>
      <c r="I19" s="68"/>
      <c r="J19" s="68"/>
    </row>
    <row r="20" spans="1:9" ht="19.5" customHeight="1">
      <c r="A20" s="119"/>
      <c r="B20" s="63"/>
      <c r="C20" s="11" t="s">
        <v>607</v>
      </c>
      <c r="D20" s="76">
        <v>676.9706</v>
      </c>
      <c r="E20" s="114"/>
      <c r="F20" s="68"/>
      <c r="G20" s="68"/>
      <c r="H20" s="68"/>
      <c r="I20" s="68"/>
    </row>
    <row r="21" spans="1:8" ht="19.5" customHeight="1">
      <c r="A21" s="11"/>
      <c r="B21" s="63"/>
      <c r="C21" s="11" t="s">
        <v>608</v>
      </c>
      <c r="D21" s="76">
        <v>232.3809</v>
      </c>
      <c r="E21" s="114"/>
      <c r="F21" s="68"/>
      <c r="G21" s="68"/>
      <c r="H21" s="68"/>
    </row>
    <row r="22" spans="1:5" ht="19.5" customHeight="1">
      <c r="A22" s="64"/>
      <c r="B22" s="63"/>
      <c r="C22" s="11" t="s">
        <v>609</v>
      </c>
      <c r="D22" s="76">
        <v>0</v>
      </c>
      <c r="E22" s="114"/>
    </row>
    <row r="23" spans="1:6" ht="19.5" customHeight="1">
      <c r="A23" s="11"/>
      <c r="B23" s="63"/>
      <c r="C23" s="11" t="s">
        <v>610</v>
      </c>
      <c r="D23" s="76">
        <v>0</v>
      </c>
      <c r="E23" s="114"/>
      <c r="F23" s="68"/>
    </row>
    <row r="24" spans="1:4" ht="19.5" customHeight="1">
      <c r="A24" s="11"/>
      <c r="B24" s="63"/>
      <c r="C24" s="11" t="s">
        <v>611</v>
      </c>
      <c r="D24" s="76">
        <v>0</v>
      </c>
    </row>
    <row r="25" spans="1:4" ht="19.5" customHeight="1">
      <c r="A25" s="11"/>
      <c r="B25" s="63"/>
      <c r="C25" s="11" t="s">
        <v>612</v>
      </c>
      <c r="D25" s="76">
        <v>635.4329</v>
      </c>
    </row>
    <row r="26" spans="1:7" ht="19.5" customHeight="1">
      <c r="A26" s="64"/>
      <c r="B26" s="63"/>
      <c r="C26" s="11" t="s">
        <v>613</v>
      </c>
      <c r="D26" s="76">
        <v>0</v>
      </c>
      <c r="G26" s="68"/>
    </row>
    <row r="27" spans="1:4" ht="19.5" customHeight="1">
      <c r="A27" s="64"/>
      <c r="B27" s="63"/>
      <c r="C27" s="11" t="s">
        <v>614</v>
      </c>
      <c r="D27" s="76">
        <v>1000</v>
      </c>
    </row>
    <row r="28" spans="1:4" ht="19.5" customHeight="1">
      <c r="A28" s="64"/>
      <c r="B28" s="63"/>
      <c r="C28" s="11" t="s">
        <v>615</v>
      </c>
      <c r="D28" s="76">
        <v>0</v>
      </c>
    </row>
    <row r="29" spans="1:4" ht="20.25" customHeight="1">
      <c r="A29" s="64"/>
      <c r="B29" s="63"/>
      <c r="C29" s="11" t="s">
        <v>616</v>
      </c>
      <c r="D29" s="76">
        <v>0</v>
      </c>
    </row>
    <row r="30" spans="1:4" ht="20.25" customHeight="1">
      <c r="A30" s="64"/>
      <c r="B30" s="63"/>
      <c r="C30" s="11" t="s">
        <v>617</v>
      </c>
      <c r="D30" s="76">
        <v>0</v>
      </c>
    </row>
    <row r="31" spans="1:4" ht="20.25" customHeight="1">
      <c r="A31" s="64"/>
      <c r="B31" s="63"/>
      <c r="C31" s="11" t="s">
        <v>618</v>
      </c>
      <c r="D31" s="76">
        <v>0</v>
      </c>
    </row>
    <row r="32" spans="1:4" ht="20.25" customHeight="1">
      <c r="A32" s="11"/>
      <c r="B32" s="63"/>
      <c r="C32" s="11" t="s">
        <v>619</v>
      </c>
      <c r="D32" s="76">
        <v>0</v>
      </c>
    </row>
    <row r="33" spans="1:5" ht="19.5" customHeight="1">
      <c r="A33" s="120" t="s">
        <v>620</v>
      </c>
      <c r="B33" s="121">
        <f>SUM(B6+B17+B16)</f>
        <v>67519.8402</v>
      </c>
      <c r="C33" s="120" t="s">
        <v>621</v>
      </c>
      <c r="D33" s="122">
        <f>SUM(D6:D32)</f>
        <v>67519.84019999999</v>
      </c>
      <c r="E33" s="114"/>
    </row>
    <row r="34" spans="1:160" ht="19.5" customHeight="1">
      <c r="A34" s="11" t="s">
        <v>622</v>
      </c>
      <c r="B34" s="63">
        <f>B35+B36</f>
        <v>0</v>
      </c>
      <c r="C34" s="123"/>
      <c r="D34" s="12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</row>
    <row r="35" spans="1:160" ht="19.5" customHeight="1">
      <c r="A35" s="11" t="s">
        <v>623</v>
      </c>
      <c r="B35" s="63"/>
      <c r="C35" s="123"/>
      <c r="D35" s="76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</row>
    <row r="36" spans="1:160" ht="19.5" customHeight="1">
      <c r="A36" s="11" t="s">
        <v>624</v>
      </c>
      <c r="B36" s="63"/>
      <c r="C36" s="123"/>
      <c r="D36" s="76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</row>
    <row r="37" spans="1:160" ht="19.5" customHeight="1">
      <c r="A37" s="11"/>
      <c r="B37" s="63"/>
      <c r="C37" s="125"/>
      <c r="D37" s="126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</row>
    <row r="38" spans="1:160" ht="19.5" customHeight="1">
      <c r="A38" s="11"/>
      <c r="B38" s="63"/>
      <c r="C38" s="125"/>
      <c r="D38" s="126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</row>
    <row r="39" spans="1:160" ht="19.5" customHeight="1">
      <c r="A39" s="120" t="s">
        <v>625</v>
      </c>
      <c r="B39" s="121">
        <f>SUM(B33+B34)</f>
        <v>67519.8402</v>
      </c>
      <c r="C39" s="120" t="s">
        <v>626</v>
      </c>
      <c r="D39" s="122">
        <f>D33</f>
        <v>67519.84019999999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</row>
    <row r="40" spans="1:160" ht="19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</row>
    <row r="41" spans="1:160" ht="19.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</row>
  </sheetData>
  <sheetProtection/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scaleWithDoc="0" alignWithMargins="0">
    <oddHeader>&amp;C&amp;A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25.16015625" style="0" customWidth="1"/>
    <col min="5" max="10" width="12" style="0" customWidth="1"/>
    <col min="11" max="19" width="11.83203125" style="0" customWidth="1"/>
    <col min="20" max="22" width="6" style="0" customWidth="1"/>
  </cols>
  <sheetData>
    <row r="1" spans="1:22" ht="19.5" customHeight="1">
      <c r="A1" s="88"/>
      <c r="B1" s="88"/>
      <c r="C1" s="49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49" t="s">
        <v>627</v>
      </c>
      <c r="T1" s="89"/>
      <c r="U1" s="89"/>
      <c r="V1" s="89"/>
    </row>
    <row r="2" spans="1:22" ht="19.5" customHeight="1">
      <c r="A2" s="91" t="s">
        <v>628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104"/>
      <c r="U2" s="105"/>
      <c r="V2" s="105"/>
    </row>
    <row r="3" spans="1:22" ht="18.75" customHeight="1">
      <c r="A3" s="92"/>
      <c r="B3" s="92"/>
      <c r="C3" s="93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49" t="s">
        <v>4</v>
      </c>
      <c r="T3" s="89"/>
      <c r="U3" s="106"/>
      <c r="V3" s="89"/>
    </row>
    <row r="4" spans="1:22" ht="17.25" customHeight="1">
      <c r="A4" s="94" t="s">
        <v>74</v>
      </c>
      <c r="B4" s="94"/>
      <c r="C4" s="94"/>
      <c r="D4" s="179" t="s">
        <v>629</v>
      </c>
      <c r="E4" s="174" t="s">
        <v>95</v>
      </c>
      <c r="F4" s="95" t="s">
        <v>500</v>
      </c>
      <c r="G4" s="95"/>
      <c r="H4" s="95"/>
      <c r="I4" s="95"/>
      <c r="J4" s="101" t="s">
        <v>501</v>
      </c>
      <c r="K4" s="101"/>
      <c r="L4" s="101"/>
      <c r="M4" s="101"/>
      <c r="N4" s="101"/>
      <c r="O4" s="101"/>
      <c r="P4" s="101"/>
      <c r="Q4" s="101"/>
      <c r="R4" s="101"/>
      <c r="S4" s="101"/>
      <c r="T4" s="105"/>
      <c r="U4" s="105"/>
      <c r="V4" s="105"/>
    </row>
    <row r="5" spans="1:22" ht="40.5" customHeight="1">
      <c r="A5" s="96" t="s">
        <v>77</v>
      </c>
      <c r="B5" s="96" t="s">
        <v>78</v>
      </c>
      <c r="C5" s="96" t="s">
        <v>79</v>
      </c>
      <c r="D5" s="179"/>
      <c r="E5" s="174"/>
      <c r="F5" s="97" t="s">
        <v>86</v>
      </c>
      <c r="G5" s="97" t="s">
        <v>502</v>
      </c>
      <c r="H5" s="97" t="s">
        <v>503</v>
      </c>
      <c r="I5" s="97" t="s">
        <v>504</v>
      </c>
      <c r="J5" s="102" t="s">
        <v>86</v>
      </c>
      <c r="K5" s="97" t="s">
        <v>502</v>
      </c>
      <c r="L5" s="97" t="s">
        <v>503</v>
      </c>
      <c r="M5" s="97" t="s">
        <v>504</v>
      </c>
      <c r="N5" s="54" t="s">
        <v>505</v>
      </c>
      <c r="O5" s="54" t="s">
        <v>506</v>
      </c>
      <c r="P5" s="54" t="s">
        <v>507</v>
      </c>
      <c r="Q5" s="54" t="s">
        <v>508</v>
      </c>
      <c r="R5" s="54" t="s">
        <v>509</v>
      </c>
      <c r="S5" s="54" t="s">
        <v>510</v>
      </c>
      <c r="T5" s="107"/>
      <c r="U5" s="107"/>
      <c r="V5" s="107"/>
    </row>
    <row r="6" spans="1:22" ht="19.5" customHeight="1">
      <c r="A6" s="16" t="s">
        <v>94</v>
      </c>
      <c r="B6" s="16" t="s">
        <v>94</v>
      </c>
      <c r="C6" s="16" t="s">
        <v>94</v>
      </c>
      <c r="D6" s="16" t="s">
        <v>94</v>
      </c>
      <c r="E6" s="16">
        <v>1</v>
      </c>
      <c r="F6" s="98">
        <v>2</v>
      </c>
      <c r="G6" s="98">
        <v>3</v>
      </c>
      <c r="H6" s="98">
        <v>4</v>
      </c>
      <c r="I6" s="98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08"/>
      <c r="U6" s="109"/>
      <c r="V6" s="109"/>
    </row>
    <row r="7" spans="1:22" ht="19.5" customHeight="1">
      <c r="A7" s="99"/>
      <c r="B7" s="99"/>
      <c r="C7" s="99"/>
      <c r="D7" s="100" t="s">
        <v>95</v>
      </c>
      <c r="E7" s="76">
        <v>67519.8402</v>
      </c>
      <c r="F7" s="76">
        <v>48804.50460000002</v>
      </c>
      <c r="G7" s="76">
        <v>40223.5453</v>
      </c>
      <c r="H7" s="76">
        <v>1817.1149</v>
      </c>
      <c r="I7" s="76">
        <v>6763.8444</v>
      </c>
      <c r="J7" s="76">
        <v>18715.3356</v>
      </c>
      <c r="K7" s="76">
        <v>654.9209</v>
      </c>
      <c r="L7" s="76">
        <v>12045.5497</v>
      </c>
      <c r="M7" s="76">
        <v>1464.77</v>
      </c>
      <c r="N7" s="76">
        <v>784.7</v>
      </c>
      <c r="O7" s="76">
        <v>0</v>
      </c>
      <c r="P7" s="76">
        <v>0</v>
      </c>
      <c r="Q7" s="76">
        <v>0</v>
      </c>
      <c r="R7" s="76">
        <v>3765.395</v>
      </c>
      <c r="S7" s="76">
        <v>0</v>
      </c>
      <c r="T7" s="110"/>
      <c r="U7" s="110"/>
      <c r="V7" s="110"/>
    </row>
    <row r="8" spans="1:22" ht="19.5" customHeight="1">
      <c r="A8" s="99" t="s">
        <v>96</v>
      </c>
      <c r="B8" s="99"/>
      <c r="C8" s="99"/>
      <c r="D8" s="100" t="s">
        <v>97</v>
      </c>
      <c r="E8" s="76">
        <v>7945.8873</v>
      </c>
      <c r="F8" s="76">
        <v>4669.7073</v>
      </c>
      <c r="G8" s="76">
        <v>3845.8264</v>
      </c>
      <c r="H8" s="76">
        <v>823.8809</v>
      </c>
      <c r="I8" s="76">
        <v>0</v>
      </c>
      <c r="J8" s="76">
        <v>3276.18</v>
      </c>
      <c r="K8" s="76">
        <v>120.99</v>
      </c>
      <c r="L8" s="76">
        <v>3004.24</v>
      </c>
      <c r="M8" s="76">
        <v>20.75</v>
      </c>
      <c r="N8" s="76">
        <v>114.7</v>
      </c>
      <c r="O8" s="76">
        <v>0</v>
      </c>
      <c r="P8" s="76">
        <v>0</v>
      </c>
      <c r="Q8" s="76">
        <v>0</v>
      </c>
      <c r="R8" s="76">
        <v>15.5</v>
      </c>
      <c r="S8" s="76">
        <v>0</v>
      </c>
      <c r="T8" s="89"/>
      <c r="U8" s="89"/>
      <c r="V8" s="89"/>
    </row>
    <row r="9" spans="1:22" ht="19.5" customHeight="1">
      <c r="A9" s="99" t="s">
        <v>98</v>
      </c>
      <c r="B9" s="99" t="s">
        <v>99</v>
      </c>
      <c r="C9" s="99"/>
      <c r="D9" s="100" t="s">
        <v>100</v>
      </c>
      <c r="E9" s="76">
        <v>371.9824</v>
      </c>
      <c r="F9" s="76">
        <v>288.7824</v>
      </c>
      <c r="G9" s="76">
        <v>253.8424</v>
      </c>
      <c r="H9" s="76">
        <v>34.94</v>
      </c>
      <c r="I9" s="76">
        <v>0</v>
      </c>
      <c r="J9" s="76">
        <v>83.2</v>
      </c>
      <c r="K9" s="76">
        <v>7.5</v>
      </c>
      <c r="L9" s="76">
        <v>75.7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89"/>
      <c r="U9" s="89"/>
      <c r="V9" s="89"/>
    </row>
    <row r="10" spans="1:22" ht="19.5" customHeight="1">
      <c r="A10" s="99" t="s">
        <v>101</v>
      </c>
      <c r="B10" s="99" t="s">
        <v>102</v>
      </c>
      <c r="C10" s="99" t="s">
        <v>99</v>
      </c>
      <c r="D10" s="100" t="s">
        <v>103</v>
      </c>
      <c r="E10" s="76">
        <v>288.7824</v>
      </c>
      <c r="F10" s="76">
        <v>288.7824</v>
      </c>
      <c r="G10" s="76">
        <v>253.8424</v>
      </c>
      <c r="H10" s="76">
        <v>34.94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89"/>
      <c r="U10" s="89"/>
      <c r="V10" s="89"/>
    </row>
    <row r="11" spans="1:22" ht="19.5" customHeight="1">
      <c r="A11" s="99" t="s">
        <v>101</v>
      </c>
      <c r="B11" s="99" t="s">
        <v>102</v>
      </c>
      <c r="C11" s="99" t="s">
        <v>104</v>
      </c>
      <c r="D11" s="100" t="s">
        <v>105</v>
      </c>
      <c r="E11" s="76">
        <v>16.4</v>
      </c>
      <c r="F11" s="76">
        <v>0</v>
      </c>
      <c r="G11" s="76">
        <v>0</v>
      </c>
      <c r="H11" s="76">
        <v>0</v>
      </c>
      <c r="I11" s="76">
        <v>0</v>
      </c>
      <c r="J11" s="76">
        <v>16.4</v>
      </c>
      <c r="K11" s="76">
        <v>0</v>
      </c>
      <c r="L11" s="76">
        <v>16.4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89"/>
      <c r="U11" s="89"/>
      <c r="V11" s="89"/>
    </row>
    <row r="12" spans="1:22" ht="19.5" customHeight="1">
      <c r="A12" s="99" t="s">
        <v>101</v>
      </c>
      <c r="B12" s="99" t="s">
        <v>102</v>
      </c>
      <c r="C12" s="99" t="s">
        <v>106</v>
      </c>
      <c r="D12" s="100" t="s">
        <v>107</v>
      </c>
      <c r="E12" s="76">
        <v>47.8</v>
      </c>
      <c r="F12" s="76">
        <v>0</v>
      </c>
      <c r="G12" s="76">
        <v>0</v>
      </c>
      <c r="H12" s="76">
        <v>0</v>
      </c>
      <c r="I12" s="76">
        <v>0</v>
      </c>
      <c r="J12" s="76">
        <v>47.8</v>
      </c>
      <c r="K12" s="76">
        <v>2</v>
      </c>
      <c r="L12" s="76">
        <v>45.8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89"/>
      <c r="U12" s="89"/>
      <c r="V12" s="89"/>
    </row>
    <row r="13" spans="1:22" ht="19.5" customHeight="1">
      <c r="A13" s="99" t="s">
        <v>101</v>
      </c>
      <c r="B13" s="99" t="s">
        <v>102</v>
      </c>
      <c r="C13" s="99" t="s">
        <v>108</v>
      </c>
      <c r="D13" s="100" t="s">
        <v>109</v>
      </c>
      <c r="E13" s="76">
        <v>19</v>
      </c>
      <c r="F13" s="76">
        <v>0</v>
      </c>
      <c r="G13" s="76">
        <v>0</v>
      </c>
      <c r="H13" s="76">
        <v>0</v>
      </c>
      <c r="I13" s="76">
        <v>0</v>
      </c>
      <c r="J13" s="76">
        <v>19</v>
      </c>
      <c r="K13" s="76">
        <v>5.5</v>
      </c>
      <c r="L13" s="76">
        <v>13.5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89"/>
      <c r="U13" s="89"/>
      <c r="V13" s="89"/>
    </row>
    <row r="14" spans="1:22" ht="19.5" customHeight="1">
      <c r="A14" s="99" t="s">
        <v>98</v>
      </c>
      <c r="B14" s="99" t="s">
        <v>110</v>
      </c>
      <c r="C14" s="99"/>
      <c r="D14" s="100" t="s">
        <v>111</v>
      </c>
      <c r="E14" s="76">
        <v>371.0987</v>
      </c>
      <c r="F14" s="76">
        <v>281.8787</v>
      </c>
      <c r="G14" s="76">
        <v>246.8387</v>
      </c>
      <c r="H14" s="76">
        <v>35.04</v>
      </c>
      <c r="I14" s="76">
        <v>0</v>
      </c>
      <c r="J14" s="76">
        <v>89.22</v>
      </c>
      <c r="K14" s="76">
        <v>1.8</v>
      </c>
      <c r="L14" s="76">
        <v>87.42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89"/>
      <c r="U14" s="89"/>
      <c r="V14" s="89"/>
    </row>
    <row r="15" spans="1:22" ht="19.5" customHeight="1">
      <c r="A15" s="99" t="s">
        <v>101</v>
      </c>
      <c r="B15" s="99" t="s">
        <v>112</v>
      </c>
      <c r="C15" s="99" t="s">
        <v>99</v>
      </c>
      <c r="D15" s="100" t="s">
        <v>113</v>
      </c>
      <c r="E15" s="76">
        <v>281.8787</v>
      </c>
      <c r="F15" s="76">
        <v>281.8787</v>
      </c>
      <c r="G15" s="76">
        <v>246.8387</v>
      </c>
      <c r="H15" s="76">
        <v>35.04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89"/>
      <c r="U15" s="89"/>
      <c r="V15" s="89"/>
    </row>
    <row r="16" spans="1:19" ht="19.5" customHeight="1">
      <c r="A16" s="99" t="s">
        <v>101</v>
      </c>
      <c r="B16" s="99" t="s">
        <v>112</v>
      </c>
      <c r="C16" s="99" t="s">
        <v>110</v>
      </c>
      <c r="D16" s="100" t="s">
        <v>114</v>
      </c>
      <c r="E16" s="76">
        <v>43.5</v>
      </c>
      <c r="F16" s="76">
        <v>0</v>
      </c>
      <c r="G16" s="76">
        <v>0</v>
      </c>
      <c r="H16" s="76">
        <v>0</v>
      </c>
      <c r="I16" s="76">
        <v>0</v>
      </c>
      <c r="J16" s="76">
        <v>43.5</v>
      </c>
      <c r="K16" s="76">
        <v>1.8</v>
      </c>
      <c r="L16" s="76">
        <v>41.7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1:19" ht="19.5" customHeight="1">
      <c r="A17" s="99" t="s">
        <v>101</v>
      </c>
      <c r="B17" s="99" t="s">
        <v>112</v>
      </c>
      <c r="C17" s="99" t="s">
        <v>104</v>
      </c>
      <c r="D17" s="100" t="s">
        <v>115</v>
      </c>
      <c r="E17" s="76">
        <v>18</v>
      </c>
      <c r="F17" s="76">
        <v>0</v>
      </c>
      <c r="G17" s="76">
        <v>0</v>
      </c>
      <c r="H17" s="76">
        <v>0</v>
      </c>
      <c r="I17" s="76">
        <v>0</v>
      </c>
      <c r="J17" s="76">
        <v>18</v>
      </c>
      <c r="K17" s="76">
        <v>0</v>
      </c>
      <c r="L17" s="76">
        <v>18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</row>
    <row r="18" spans="1:19" ht="19.5" customHeight="1">
      <c r="A18" s="99" t="s">
        <v>101</v>
      </c>
      <c r="B18" s="99" t="s">
        <v>112</v>
      </c>
      <c r="C18" s="99" t="s">
        <v>116</v>
      </c>
      <c r="D18" s="100" t="s">
        <v>117</v>
      </c>
      <c r="E18" s="76">
        <v>23.72</v>
      </c>
      <c r="F18" s="76">
        <v>0</v>
      </c>
      <c r="G18" s="76">
        <v>0</v>
      </c>
      <c r="H18" s="76">
        <v>0</v>
      </c>
      <c r="I18" s="76">
        <v>0</v>
      </c>
      <c r="J18" s="76">
        <v>23.72</v>
      </c>
      <c r="K18" s="76">
        <v>0</v>
      </c>
      <c r="L18" s="76">
        <v>23.72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1:19" ht="19.5" customHeight="1">
      <c r="A19" s="99" t="s">
        <v>101</v>
      </c>
      <c r="B19" s="99" t="s">
        <v>112</v>
      </c>
      <c r="C19" s="99" t="s">
        <v>118</v>
      </c>
      <c r="D19" s="100" t="s">
        <v>119</v>
      </c>
      <c r="E19" s="76">
        <v>4</v>
      </c>
      <c r="F19" s="76">
        <v>0</v>
      </c>
      <c r="G19" s="76">
        <v>0</v>
      </c>
      <c r="H19" s="76">
        <v>0</v>
      </c>
      <c r="I19" s="76">
        <v>0</v>
      </c>
      <c r="J19" s="76">
        <v>4</v>
      </c>
      <c r="K19" s="76">
        <v>0</v>
      </c>
      <c r="L19" s="76">
        <v>4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</row>
    <row r="20" spans="1:19" ht="19.5" customHeight="1">
      <c r="A20" s="99" t="s">
        <v>98</v>
      </c>
      <c r="B20" s="99" t="s">
        <v>120</v>
      </c>
      <c r="C20" s="99"/>
      <c r="D20" s="100" t="s">
        <v>121</v>
      </c>
      <c r="E20" s="76">
        <v>4200.4363</v>
      </c>
      <c r="F20" s="76">
        <v>3728.0363</v>
      </c>
      <c r="G20" s="76">
        <v>3345.1453</v>
      </c>
      <c r="H20" s="76">
        <v>382.891</v>
      </c>
      <c r="I20" s="76">
        <v>0</v>
      </c>
      <c r="J20" s="76">
        <v>472.4</v>
      </c>
      <c r="K20" s="76">
        <v>0</v>
      </c>
      <c r="L20" s="76">
        <v>472.15</v>
      </c>
      <c r="M20" s="76">
        <v>0.25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1:19" ht="19.5" customHeight="1">
      <c r="A21" s="99" t="s">
        <v>101</v>
      </c>
      <c r="B21" s="99" t="s">
        <v>122</v>
      </c>
      <c r="C21" s="99" t="s">
        <v>99</v>
      </c>
      <c r="D21" s="100" t="s">
        <v>123</v>
      </c>
      <c r="E21" s="76">
        <v>3703.9213</v>
      </c>
      <c r="F21" s="76">
        <v>3703.9213</v>
      </c>
      <c r="G21" s="76">
        <v>3345.1453</v>
      </c>
      <c r="H21" s="76">
        <v>358.776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</row>
    <row r="22" spans="1:19" ht="19.5" customHeight="1">
      <c r="A22" s="99" t="s">
        <v>101</v>
      </c>
      <c r="B22" s="99" t="s">
        <v>122</v>
      </c>
      <c r="C22" s="99" t="s">
        <v>110</v>
      </c>
      <c r="D22" s="100" t="s">
        <v>124</v>
      </c>
      <c r="E22" s="76">
        <v>43</v>
      </c>
      <c r="F22" s="76">
        <v>0</v>
      </c>
      <c r="G22" s="76">
        <v>0</v>
      </c>
      <c r="H22" s="76">
        <v>0</v>
      </c>
      <c r="I22" s="76">
        <v>0</v>
      </c>
      <c r="J22" s="76">
        <v>43</v>
      </c>
      <c r="K22" s="76">
        <v>0</v>
      </c>
      <c r="L22" s="76">
        <v>42.75</v>
      </c>
      <c r="M22" s="76">
        <v>0.25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</row>
    <row r="23" spans="1:19" ht="19.5" customHeight="1">
      <c r="A23" s="99" t="s">
        <v>101</v>
      </c>
      <c r="B23" s="99" t="s">
        <v>122</v>
      </c>
      <c r="C23" s="99" t="s">
        <v>120</v>
      </c>
      <c r="D23" s="100" t="s">
        <v>125</v>
      </c>
      <c r="E23" s="76">
        <v>204.115</v>
      </c>
      <c r="F23" s="76">
        <v>24.115</v>
      </c>
      <c r="G23" s="76">
        <v>0</v>
      </c>
      <c r="H23" s="76">
        <v>24.115</v>
      </c>
      <c r="I23" s="76">
        <v>0</v>
      </c>
      <c r="J23" s="76">
        <v>180</v>
      </c>
      <c r="K23" s="76">
        <v>0</v>
      </c>
      <c r="L23" s="76">
        <v>180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1:19" ht="19.5" customHeight="1">
      <c r="A24" s="99" t="s">
        <v>101</v>
      </c>
      <c r="B24" s="99" t="s">
        <v>122</v>
      </c>
      <c r="C24" s="99" t="s">
        <v>118</v>
      </c>
      <c r="D24" s="100" t="s">
        <v>126</v>
      </c>
      <c r="E24" s="76">
        <v>15</v>
      </c>
      <c r="F24" s="76">
        <v>0</v>
      </c>
      <c r="G24" s="76">
        <v>0</v>
      </c>
      <c r="H24" s="76">
        <v>0</v>
      </c>
      <c r="I24" s="76">
        <v>0</v>
      </c>
      <c r="J24" s="76">
        <v>15</v>
      </c>
      <c r="K24" s="76">
        <v>0</v>
      </c>
      <c r="L24" s="76">
        <v>15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</row>
    <row r="25" spans="1:19" ht="19.5" customHeight="1">
      <c r="A25" s="99" t="s">
        <v>101</v>
      </c>
      <c r="B25" s="99" t="s">
        <v>122</v>
      </c>
      <c r="C25" s="99" t="s">
        <v>127</v>
      </c>
      <c r="D25" s="100" t="s">
        <v>128</v>
      </c>
      <c r="E25" s="76">
        <v>14.4</v>
      </c>
      <c r="F25" s="76">
        <v>0</v>
      </c>
      <c r="G25" s="76">
        <v>0</v>
      </c>
      <c r="H25" s="76">
        <v>0</v>
      </c>
      <c r="I25" s="76">
        <v>0</v>
      </c>
      <c r="J25" s="76">
        <v>14.4</v>
      </c>
      <c r="K25" s="76">
        <v>0</v>
      </c>
      <c r="L25" s="76">
        <v>14.4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1:19" ht="19.5" customHeight="1">
      <c r="A26" s="99" t="s">
        <v>101</v>
      </c>
      <c r="B26" s="99" t="s">
        <v>122</v>
      </c>
      <c r="C26" s="99" t="s">
        <v>106</v>
      </c>
      <c r="D26" s="100" t="s">
        <v>129</v>
      </c>
      <c r="E26" s="76">
        <v>146</v>
      </c>
      <c r="F26" s="76">
        <v>0</v>
      </c>
      <c r="G26" s="76">
        <v>0</v>
      </c>
      <c r="H26" s="76">
        <v>0</v>
      </c>
      <c r="I26" s="76">
        <v>0</v>
      </c>
      <c r="J26" s="76">
        <v>146</v>
      </c>
      <c r="K26" s="76">
        <v>0</v>
      </c>
      <c r="L26" s="76">
        <v>146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1:19" ht="19.5" customHeight="1">
      <c r="A27" s="99" t="s">
        <v>101</v>
      </c>
      <c r="B27" s="99" t="s">
        <v>122</v>
      </c>
      <c r="C27" s="99" t="s">
        <v>108</v>
      </c>
      <c r="D27" s="100" t="s">
        <v>130</v>
      </c>
      <c r="E27" s="76">
        <v>74</v>
      </c>
      <c r="F27" s="76">
        <v>0</v>
      </c>
      <c r="G27" s="76">
        <v>0</v>
      </c>
      <c r="H27" s="76">
        <v>0</v>
      </c>
      <c r="I27" s="76">
        <v>0</v>
      </c>
      <c r="J27" s="76">
        <v>74</v>
      </c>
      <c r="K27" s="76">
        <v>0</v>
      </c>
      <c r="L27" s="76">
        <v>74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1:19" ht="19.5" customHeight="1">
      <c r="A28" s="99" t="s">
        <v>98</v>
      </c>
      <c r="B28" s="99" t="s">
        <v>104</v>
      </c>
      <c r="C28" s="99"/>
      <c r="D28" s="100" t="s">
        <v>131</v>
      </c>
      <c r="E28" s="76">
        <v>165.74</v>
      </c>
      <c r="F28" s="76">
        <v>5.74</v>
      </c>
      <c r="G28" s="76">
        <v>0</v>
      </c>
      <c r="H28" s="76">
        <v>5.74</v>
      </c>
      <c r="I28" s="76">
        <v>0</v>
      </c>
      <c r="J28" s="76">
        <v>160</v>
      </c>
      <c r="K28" s="76">
        <v>7.2</v>
      </c>
      <c r="L28" s="76">
        <v>152.8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1:19" ht="19.5" customHeight="1">
      <c r="A29" s="99" t="s">
        <v>101</v>
      </c>
      <c r="B29" s="99" t="s">
        <v>132</v>
      </c>
      <c r="C29" s="99" t="s">
        <v>110</v>
      </c>
      <c r="D29" s="100" t="s">
        <v>133</v>
      </c>
      <c r="E29" s="76">
        <v>155</v>
      </c>
      <c r="F29" s="76">
        <v>0</v>
      </c>
      <c r="G29" s="76">
        <v>0</v>
      </c>
      <c r="H29" s="76">
        <v>0</v>
      </c>
      <c r="I29" s="76">
        <v>0</v>
      </c>
      <c r="J29" s="76">
        <v>155</v>
      </c>
      <c r="K29" s="76">
        <v>7.2</v>
      </c>
      <c r="L29" s="76">
        <v>147.8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1:19" ht="19.5" customHeight="1">
      <c r="A30" s="99" t="s">
        <v>101</v>
      </c>
      <c r="B30" s="99" t="s">
        <v>132</v>
      </c>
      <c r="C30" s="99" t="s">
        <v>106</v>
      </c>
      <c r="D30" s="100" t="s">
        <v>134</v>
      </c>
      <c r="E30" s="76">
        <v>5.82</v>
      </c>
      <c r="F30" s="76">
        <v>0.82</v>
      </c>
      <c r="G30" s="76">
        <v>0</v>
      </c>
      <c r="H30" s="76">
        <v>0.82</v>
      </c>
      <c r="I30" s="76">
        <v>0</v>
      </c>
      <c r="J30" s="76">
        <v>5</v>
      </c>
      <c r="K30" s="76">
        <v>0</v>
      </c>
      <c r="L30" s="76">
        <v>5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1:19" ht="19.5" customHeight="1">
      <c r="A31" s="99" t="s">
        <v>101</v>
      </c>
      <c r="B31" s="99" t="s">
        <v>132</v>
      </c>
      <c r="C31" s="99" t="s">
        <v>108</v>
      </c>
      <c r="D31" s="100" t="s">
        <v>135</v>
      </c>
      <c r="E31" s="76">
        <v>4.92</v>
      </c>
      <c r="F31" s="76">
        <v>4.92</v>
      </c>
      <c r="G31" s="76">
        <v>0</v>
      </c>
      <c r="H31" s="76">
        <v>4.92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1:19" ht="19.5" customHeight="1">
      <c r="A32" s="99" t="s">
        <v>98</v>
      </c>
      <c r="B32" s="99" t="s">
        <v>116</v>
      </c>
      <c r="C32" s="99"/>
      <c r="D32" s="100" t="s">
        <v>136</v>
      </c>
      <c r="E32" s="76">
        <v>49.5</v>
      </c>
      <c r="F32" s="76">
        <v>4.69</v>
      </c>
      <c r="G32" s="76">
        <v>0</v>
      </c>
      <c r="H32" s="76">
        <v>4.69</v>
      </c>
      <c r="I32" s="76">
        <v>0</v>
      </c>
      <c r="J32" s="76">
        <v>44.81</v>
      </c>
      <c r="K32" s="76">
        <v>1</v>
      </c>
      <c r="L32" s="76">
        <v>43.81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1:19" ht="19.5" customHeight="1">
      <c r="A33" s="99" t="s">
        <v>101</v>
      </c>
      <c r="B33" s="99" t="s">
        <v>137</v>
      </c>
      <c r="C33" s="99" t="s">
        <v>110</v>
      </c>
      <c r="D33" s="100" t="s">
        <v>138</v>
      </c>
      <c r="E33" s="76">
        <v>5.55</v>
      </c>
      <c r="F33" s="76">
        <v>0</v>
      </c>
      <c r="G33" s="76">
        <v>0</v>
      </c>
      <c r="H33" s="76">
        <v>0</v>
      </c>
      <c r="I33" s="76">
        <v>0</v>
      </c>
      <c r="J33" s="76">
        <v>5.55</v>
      </c>
      <c r="K33" s="76">
        <v>0</v>
      </c>
      <c r="L33" s="76">
        <v>5.55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1:19" ht="19.5" customHeight="1">
      <c r="A34" s="99" t="s">
        <v>101</v>
      </c>
      <c r="B34" s="99" t="s">
        <v>137</v>
      </c>
      <c r="C34" s="99" t="s">
        <v>116</v>
      </c>
      <c r="D34" s="100" t="s">
        <v>139</v>
      </c>
      <c r="E34" s="76">
        <v>13.45</v>
      </c>
      <c r="F34" s="76">
        <v>0</v>
      </c>
      <c r="G34" s="76">
        <v>0</v>
      </c>
      <c r="H34" s="76">
        <v>0</v>
      </c>
      <c r="I34" s="76">
        <v>0</v>
      </c>
      <c r="J34" s="76">
        <v>13.45</v>
      </c>
      <c r="K34" s="76">
        <v>0</v>
      </c>
      <c r="L34" s="76">
        <v>13.45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1:19" ht="19.5" customHeight="1">
      <c r="A35" s="99" t="s">
        <v>101</v>
      </c>
      <c r="B35" s="99" t="s">
        <v>137</v>
      </c>
      <c r="C35" s="99" t="s">
        <v>127</v>
      </c>
      <c r="D35" s="100" t="s">
        <v>140</v>
      </c>
      <c r="E35" s="76">
        <v>5.3</v>
      </c>
      <c r="F35" s="76">
        <v>0</v>
      </c>
      <c r="G35" s="76">
        <v>0</v>
      </c>
      <c r="H35" s="76">
        <v>0</v>
      </c>
      <c r="I35" s="76">
        <v>0</v>
      </c>
      <c r="J35" s="76">
        <v>5.3</v>
      </c>
      <c r="K35" s="76">
        <v>0.4</v>
      </c>
      <c r="L35" s="76">
        <v>4.9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1:19" ht="19.5" customHeight="1">
      <c r="A36" s="99" t="s">
        <v>101</v>
      </c>
      <c r="B36" s="99" t="s">
        <v>137</v>
      </c>
      <c r="C36" s="99" t="s">
        <v>106</v>
      </c>
      <c r="D36" s="100" t="s">
        <v>141</v>
      </c>
      <c r="E36" s="76">
        <v>20.51</v>
      </c>
      <c r="F36" s="76">
        <v>0</v>
      </c>
      <c r="G36" s="76">
        <v>0</v>
      </c>
      <c r="H36" s="76">
        <v>0</v>
      </c>
      <c r="I36" s="76">
        <v>0</v>
      </c>
      <c r="J36" s="76">
        <v>20.51</v>
      </c>
      <c r="K36" s="76">
        <v>0.6</v>
      </c>
      <c r="L36" s="76">
        <v>19.91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</row>
    <row r="37" spans="1:19" ht="19.5" customHeight="1">
      <c r="A37" s="99" t="s">
        <v>101</v>
      </c>
      <c r="B37" s="99" t="s">
        <v>137</v>
      </c>
      <c r="C37" s="99" t="s">
        <v>108</v>
      </c>
      <c r="D37" s="100" t="s">
        <v>142</v>
      </c>
      <c r="E37" s="76">
        <v>4.69</v>
      </c>
      <c r="F37" s="76">
        <v>4.69</v>
      </c>
      <c r="G37" s="76">
        <v>0</v>
      </c>
      <c r="H37" s="76">
        <v>4.69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</row>
    <row r="38" spans="1:19" ht="19.5" customHeight="1">
      <c r="A38" s="99" t="s">
        <v>98</v>
      </c>
      <c r="B38" s="99" t="s">
        <v>118</v>
      </c>
      <c r="C38" s="99"/>
      <c r="D38" s="100" t="s">
        <v>143</v>
      </c>
      <c r="E38" s="76">
        <v>97.8</v>
      </c>
      <c r="F38" s="76">
        <v>12.3</v>
      </c>
      <c r="G38" s="76">
        <v>0</v>
      </c>
      <c r="H38" s="76">
        <v>12.3</v>
      </c>
      <c r="I38" s="76">
        <v>0</v>
      </c>
      <c r="J38" s="76">
        <v>85.5</v>
      </c>
      <c r="K38" s="76">
        <v>0.6</v>
      </c>
      <c r="L38" s="76">
        <v>84.9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1:19" ht="19.5" customHeight="1">
      <c r="A39" s="99" t="s">
        <v>101</v>
      </c>
      <c r="B39" s="99" t="s">
        <v>144</v>
      </c>
      <c r="C39" s="99" t="s">
        <v>110</v>
      </c>
      <c r="D39" s="100" t="s">
        <v>145</v>
      </c>
      <c r="E39" s="76">
        <v>30.5</v>
      </c>
      <c r="F39" s="76">
        <v>0</v>
      </c>
      <c r="G39" s="76">
        <v>0</v>
      </c>
      <c r="H39" s="76">
        <v>0</v>
      </c>
      <c r="I39" s="76">
        <v>0</v>
      </c>
      <c r="J39" s="76">
        <v>30.5</v>
      </c>
      <c r="K39" s="76">
        <v>0</v>
      </c>
      <c r="L39" s="76">
        <v>30.5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</row>
    <row r="40" spans="1:19" ht="19.5" customHeight="1">
      <c r="A40" s="99" t="s">
        <v>101</v>
      </c>
      <c r="B40" s="99" t="s">
        <v>144</v>
      </c>
      <c r="C40" s="99" t="s">
        <v>104</v>
      </c>
      <c r="D40" s="100" t="s">
        <v>146</v>
      </c>
      <c r="E40" s="76">
        <v>5</v>
      </c>
      <c r="F40" s="76">
        <v>0</v>
      </c>
      <c r="G40" s="76">
        <v>0</v>
      </c>
      <c r="H40" s="76">
        <v>0</v>
      </c>
      <c r="I40" s="76">
        <v>0</v>
      </c>
      <c r="J40" s="76">
        <v>5</v>
      </c>
      <c r="K40" s="76">
        <v>0.6</v>
      </c>
      <c r="L40" s="76">
        <v>4.4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1:19" ht="19.5" customHeight="1">
      <c r="A41" s="99" t="s">
        <v>101</v>
      </c>
      <c r="B41" s="99" t="s">
        <v>144</v>
      </c>
      <c r="C41" s="99" t="s">
        <v>106</v>
      </c>
      <c r="D41" s="100" t="s">
        <v>147</v>
      </c>
      <c r="E41" s="76">
        <v>50</v>
      </c>
      <c r="F41" s="76">
        <v>0</v>
      </c>
      <c r="G41" s="76">
        <v>0</v>
      </c>
      <c r="H41" s="76">
        <v>0</v>
      </c>
      <c r="I41" s="76">
        <v>0</v>
      </c>
      <c r="J41" s="76">
        <v>50</v>
      </c>
      <c r="K41" s="76">
        <v>0</v>
      </c>
      <c r="L41" s="76">
        <v>50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</row>
    <row r="42" spans="1:19" ht="19.5" customHeight="1">
      <c r="A42" s="99" t="s">
        <v>101</v>
      </c>
      <c r="B42" s="99" t="s">
        <v>144</v>
      </c>
      <c r="C42" s="99" t="s">
        <v>108</v>
      </c>
      <c r="D42" s="100" t="s">
        <v>148</v>
      </c>
      <c r="E42" s="76">
        <v>12.3</v>
      </c>
      <c r="F42" s="76">
        <v>12.3</v>
      </c>
      <c r="G42" s="76">
        <v>0</v>
      </c>
      <c r="H42" s="76">
        <v>12.3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1:19" ht="19.5" customHeight="1">
      <c r="A43" s="99" t="s">
        <v>98</v>
      </c>
      <c r="B43" s="99" t="s">
        <v>127</v>
      </c>
      <c r="C43" s="99"/>
      <c r="D43" s="100" t="s">
        <v>149</v>
      </c>
      <c r="E43" s="76">
        <v>1000</v>
      </c>
      <c r="F43" s="76">
        <v>0</v>
      </c>
      <c r="G43" s="76">
        <v>0</v>
      </c>
      <c r="H43" s="76">
        <v>0</v>
      </c>
      <c r="I43" s="76">
        <v>0</v>
      </c>
      <c r="J43" s="76">
        <v>1000</v>
      </c>
      <c r="K43" s="76">
        <v>0</v>
      </c>
      <c r="L43" s="76">
        <v>1000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1:19" ht="19.5" customHeight="1">
      <c r="A44" s="99" t="s">
        <v>101</v>
      </c>
      <c r="B44" s="99" t="s">
        <v>150</v>
      </c>
      <c r="C44" s="99" t="s">
        <v>108</v>
      </c>
      <c r="D44" s="100" t="s">
        <v>151</v>
      </c>
      <c r="E44" s="76">
        <v>1000</v>
      </c>
      <c r="F44" s="76">
        <v>0</v>
      </c>
      <c r="G44" s="76">
        <v>0</v>
      </c>
      <c r="H44" s="76">
        <v>0</v>
      </c>
      <c r="I44" s="76">
        <v>0</v>
      </c>
      <c r="J44" s="76">
        <v>1000</v>
      </c>
      <c r="K44" s="76">
        <v>0</v>
      </c>
      <c r="L44" s="76">
        <v>1000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1:19" ht="19.5" customHeight="1">
      <c r="A45" s="99" t="s">
        <v>98</v>
      </c>
      <c r="B45" s="99" t="s">
        <v>106</v>
      </c>
      <c r="C45" s="99"/>
      <c r="D45" s="100" t="s">
        <v>152</v>
      </c>
      <c r="E45" s="76">
        <v>24.12</v>
      </c>
      <c r="F45" s="76">
        <v>4.92</v>
      </c>
      <c r="G45" s="76">
        <v>0</v>
      </c>
      <c r="H45" s="76">
        <v>4.92</v>
      </c>
      <c r="I45" s="76">
        <v>0</v>
      </c>
      <c r="J45" s="76">
        <v>19.2</v>
      </c>
      <c r="K45" s="76">
        <v>1</v>
      </c>
      <c r="L45" s="76">
        <v>13.7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4.5</v>
      </c>
      <c r="S45" s="76">
        <v>0</v>
      </c>
    </row>
    <row r="46" spans="1:19" ht="19.5" customHeight="1">
      <c r="A46" s="99" t="s">
        <v>101</v>
      </c>
      <c r="B46" s="99" t="s">
        <v>153</v>
      </c>
      <c r="C46" s="99" t="s">
        <v>110</v>
      </c>
      <c r="D46" s="100" t="s">
        <v>154</v>
      </c>
      <c r="E46" s="76">
        <v>10.9</v>
      </c>
      <c r="F46" s="76">
        <v>0</v>
      </c>
      <c r="G46" s="76">
        <v>0</v>
      </c>
      <c r="H46" s="76">
        <v>0</v>
      </c>
      <c r="I46" s="76">
        <v>0</v>
      </c>
      <c r="J46" s="76">
        <v>10.9</v>
      </c>
      <c r="K46" s="76">
        <v>1</v>
      </c>
      <c r="L46" s="76">
        <v>7.4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2.5</v>
      </c>
      <c r="S46" s="76">
        <v>0</v>
      </c>
    </row>
    <row r="47" spans="1:19" ht="19.5" customHeight="1">
      <c r="A47" s="99" t="s">
        <v>101</v>
      </c>
      <c r="B47" s="99" t="s">
        <v>153</v>
      </c>
      <c r="C47" s="99" t="s">
        <v>118</v>
      </c>
      <c r="D47" s="100" t="s">
        <v>155</v>
      </c>
      <c r="E47" s="76">
        <v>2</v>
      </c>
      <c r="F47" s="76">
        <v>0</v>
      </c>
      <c r="G47" s="76">
        <v>0</v>
      </c>
      <c r="H47" s="76">
        <v>0</v>
      </c>
      <c r="I47" s="76">
        <v>0</v>
      </c>
      <c r="J47" s="76">
        <v>2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2</v>
      </c>
      <c r="S47" s="76">
        <v>0</v>
      </c>
    </row>
    <row r="48" spans="1:19" ht="19.5" customHeight="1">
      <c r="A48" s="99" t="s">
        <v>101</v>
      </c>
      <c r="B48" s="99" t="s">
        <v>153</v>
      </c>
      <c r="C48" s="99" t="s">
        <v>108</v>
      </c>
      <c r="D48" s="100" t="s">
        <v>156</v>
      </c>
      <c r="E48" s="76">
        <v>11.22</v>
      </c>
      <c r="F48" s="76">
        <v>4.92</v>
      </c>
      <c r="G48" s="76">
        <v>0</v>
      </c>
      <c r="H48" s="76">
        <v>4.92</v>
      </c>
      <c r="I48" s="76">
        <v>0</v>
      </c>
      <c r="J48" s="76">
        <v>6.3</v>
      </c>
      <c r="K48" s="76">
        <v>0</v>
      </c>
      <c r="L48" s="76">
        <v>6.3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</row>
    <row r="49" spans="1:19" ht="19.5" customHeight="1">
      <c r="A49" s="99" t="s">
        <v>98</v>
      </c>
      <c r="B49" s="99" t="s">
        <v>157</v>
      </c>
      <c r="C49" s="99"/>
      <c r="D49" s="100" t="s">
        <v>158</v>
      </c>
      <c r="E49" s="76">
        <v>58.8</v>
      </c>
      <c r="F49" s="76">
        <v>1.34</v>
      </c>
      <c r="G49" s="76">
        <v>0</v>
      </c>
      <c r="H49" s="76">
        <v>1.34</v>
      </c>
      <c r="I49" s="76">
        <v>0</v>
      </c>
      <c r="J49" s="76">
        <v>57.46</v>
      </c>
      <c r="K49" s="76">
        <v>0</v>
      </c>
      <c r="L49" s="76">
        <v>55.46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2</v>
      </c>
      <c r="S49" s="76">
        <v>0</v>
      </c>
    </row>
    <row r="50" spans="1:19" ht="19.5" customHeight="1">
      <c r="A50" s="99" t="s">
        <v>101</v>
      </c>
      <c r="B50" s="99" t="s">
        <v>159</v>
      </c>
      <c r="C50" s="99" t="s">
        <v>110</v>
      </c>
      <c r="D50" s="100" t="s">
        <v>160</v>
      </c>
      <c r="E50" s="76">
        <v>6</v>
      </c>
      <c r="F50" s="76">
        <v>0</v>
      </c>
      <c r="G50" s="76">
        <v>0</v>
      </c>
      <c r="H50" s="76">
        <v>0</v>
      </c>
      <c r="I50" s="76">
        <v>0</v>
      </c>
      <c r="J50" s="76">
        <v>6</v>
      </c>
      <c r="K50" s="76">
        <v>0</v>
      </c>
      <c r="L50" s="76">
        <v>6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</row>
    <row r="51" spans="1:19" ht="19.5" customHeight="1">
      <c r="A51" s="99" t="s">
        <v>101</v>
      </c>
      <c r="B51" s="99" t="s">
        <v>159</v>
      </c>
      <c r="C51" s="99" t="s">
        <v>108</v>
      </c>
      <c r="D51" s="100" t="s">
        <v>161</v>
      </c>
      <c r="E51" s="76">
        <v>52.8</v>
      </c>
      <c r="F51" s="76">
        <v>1.34</v>
      </c>
      <c r="G51" s="76">
        <v>0</v>
      </c>
      <c r="H51" s="76">
        <v>1.34</v>
      </c>
      <c r="I51" s="76">
        <v>0</v>
      </c>
      <c r="J51" s="76">
        <v>51.46</v>
      </c>
      <c r="K51" s="76">
        <v>0</v>
      </c>
      <c r="L51" s="76">
        <v>49.46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2</v>
      </c>
      <c r="S51" s="76">
        <v>0</v>
      </c>
    </row>
    <row r="52" spans="1:19" ht="19.5" customHeight="1">
      <c r="A52" s="99" t="s">
        <v>98</v>
      </c>
      <c r="B52" s="99" t="s">
        <v>162</v>
      </c>
      <c r="C52" s="99"/>
      <c r="D52" s="100" t="s">
        <v>163</v>
      </c>
      <c r="E52" s="76">
        <v>70.88</v>
      </c>
      <c r="F52" s="76">
        <v>7.38</v>
      </c>
      <c r="G52" s="76">
        <v>0</v>
      </c>
      <c r="H52" s="76">
        <v>7.38</v>
      </c>
      <c r="I52" s="76">
        <v>0</v>
      </c>
      <c r="J52" s="76">
        <v>63.5</v>
      </c>
      <c r="K52" s="76">
        <v>9.35</v>
      </c>
      <c r="L52" s="76">
        <v>54.15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</row>
    <row r="53" spans="1:19" ht="19.5" customHeight="1">
      <c r="A53" s="99" t="s">
        <v>101</v>
      </c>
      <c r="B53" s="99" t="s">
        <v>164</v>
      </c>
      <c r="C53" s="99" t="s">
        <v>110</v>
      </c>
      <c r="D53" s="100" t="s">
        <v>165</v>
      </c>
      <c r="E53" s="76">
        <v>70.88</v>
      </c>
      <c r="F53" s="76">
        <v>7.38</v>
      </c>
      <c r="G53" s="76">
        <v>0</v>
      </c>
      <c r="H53" s="76">
        <v>7.38</v>
      </c>
      <c r="I53" s="76">
        <v>0</v>
      </c>
      <c r="J53" s="76">
        <v>63.5</v>
      </c>
      <c r="K53" s="76">
        <v>9.35</v>
      </c>
      <c r="L53" s="76">
        <v>54.15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</row>
    <row r="54" spans="1:19" ht="19.5" customHeight="1">
      <c r="A54" s="99" t="s">
        <v>98</v>
      </c>
      <c r="B54" s="99" t="s">
        <v>166</v>
      </c>
      <c r="C54" s="99"/>
      <c r="D54" s="100" t="s">
        <v>167</v>
      </c>
      <c r="E54" s="76">
        <v>40.84</v>
      </c>
      <c r="F54" s="76">
        <v>0</v>
      </c>
      <c r="G54" s="76">
        <v>0</v>
      </c>
      <c r="H54" s="76">
        <v>0</v>
      </c>
      <c r="I54" s="76">
        <v>0</v>
      </c>
      <c r="J54" s="76">
        <v>40.84</v>
      </c>
      <c r="K54" s="76">
        <v>30.84</v>
      </c>
      <c r="L54" s="76">
        <v>10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</row>
    <row r="55" spans="1:19" ht="19.5" customHeight="1">
      <c r="A55" s="99" t="s">
        <v>101</v>
      </c>
      <c r="B55" s="99" t="s">
        <v>168</v>
      </c>
      <c r="C55" s="99" t="s">
        <v>99</v>
      </c>
      <c r="D55" s="100" t="s">
        <v>169</v>
      </c>
      <c r="E55" s="76">
        <v>30.84</v>
      </c>
      <c r="F55" s="76">
        <v>0</v>
      </c>
      <c r="G55" s="76">
        <v>0</v>
      </c>
      <c r="H55" s="76">
        <v>0</v>
      </c>
      <c r="I55" s="76">
        <v>0</v>
      </c>
      <c r="J55" s="76">
        <v>30.84</v>
      </c>
      <c r="K55" s="76">
        <v>30.84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</row>
    <row r="56" spans="1:19" ht="19.5" customHeight="1">
      <c r="A56" s="99" t="s">
        <v>101</v>
      </c>
      <c r="B56" s="99" t="s">
        <v>168</v>
      </c>
      <c r="C56" s="99" t="s">
        <v>110</v>
      </c>
      <c r="D56" s="100" t="s">
        <v>170</v>
      </c>
      <c r="E56" s="76">
        <v>6</v>
      </c>
      <c r="F56" s="76">
        <v>0</v>
      </c>
      <c r="G56" s="76">
        <v>0</v>
      </c>
      <c r="H56" s="76">
        <v>0</v>
      </c>
      <c r="I56" s="76">
        <v>0</v>
      </c>
      <c r="J56" s="76">
        <v>6</v>
      </c>
      <c r="K56" s="76">
        <v>0</v>
      </c>
      <c r="L56" s="76">
        <v>6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</row>
    <row r="57" spans="1:19" ht="19.5" customHeight="1">
      <c r="A57" s="99" t="s">
        <v>101</v>
      </c>
      <c r="B57" s="99" t="s">
        <v>168</v>
      </c>
      <c r="C57" s="99" t="s">
        <v>116</v>
      </c>
      <c r="D57" s="100" t="s">
        <v>172</v>
      </c>
      <c r="E57" s="76">
        <v>2</v>
      </c>
      <c r="F57" s="76">
        <v>0</v>
      </c>
      <c r="G57" s="76">
        <v>0</v>
      </c>
      <c r="H57" s="76">
        <v>0</v>
      </c>
      <c r="I57" s="76">
        <v>0</v>
      </c>
      <c r="J57" s="76">
        <v>2</v>
      </c>
      <c r="K57" s="76">
        <v>0</v>
      </c>
      <c r="L57" s="76">
        <v>2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</row>
    <row r="58" spans="1:19" ht="19.5" customHeight="1">
      <c r="A58" s="99" t="s">
        <v>101</v>
      </c>
      <c r="B58" s="99" t="s">
        <v>168</v>
      </c>
      <c r="C58" s="99" t="s">
        <v>108</v>
      </c>
      <c r="D58" s="100" t="s">
        <v>173</v>
      </c>
      <c r="E58" s="76">
        <v>2</v>
      </c>
      <c r="F58" s="76">
        <v>0</v>
      </c>
      <c r="G58" s="76">
        <v>0</v>
      </c>
      <c r="H58" s="76">
        <v>0</v>
      </c>
      <c r="I58" s="76">
        <v>0</v>
      </c>
      <c r="J58" s="76">
        <v>2</v>
      </c>
      <c r="K58" s="76">
        <v>0</v>
      </c>
      <c r="L58" s="76">
        <v>2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</row>
    <row r="59" spans="1:19" ht="19.5" customHeight="1">
      <c r="A59" s="99" t="s">
        <v>98</v>
      </c>
      <c r="B59" s="99" t="s">
        <v>174</v>
      </c>
      <c r="C59" s="99"/>
      <c r="D59" s="100" t="s">
        <v>175</v>
      </c>
      <c r="E59" s="76">
        <v>5</v>
      </c>
      <c r="F59" s="76">
        <v>0</v>
      </c>
      <c r="G59" s="76">
        <v>0</v>
      </c>
      <c r="H59" s="76">
        <v>0</v>
      </c>
      <c r="I59" s="76">
        <v>0</v>
      </c>
      <c r="J59" s="76">
        <v>5</v>
      </c>
      <c r="K59" s="76">
        <v>0</v>
      </c>
      <c r="L59" s="76">
        <v>1.3</v>
      </c>
      <c r="M59" s="76">
        <v>0</v>
      </c>
      <c r="N59" s="76">
        <v>3.7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</row>
    <row r="60" spans="1:19" ht="19.5" customHeight="1">
      <c r="A60" s="99" t="s">
        <v>101</v>
      </c>
      <c r="B60" s="99" t="s">
        <v>176</v>
      </c>
      <c r="C60" s="99" t="s">
        <v>110</v>
      </c>
      <c r="D60" s="100" t="s">
        <v>177</v>
      </c>
      <c r="E60" s="76">
        <v>5</v>
      </c>
      <c r="F60" s="76">
        <v>0</v>
      </c>
      <c r="G60" s="76">
        <v>0</v>
      </c>
      <c r="H60" s="76">
        <v>0</v>
      </c>
      <c r="I60" s="76">
        <v>0</v>
      </c>
      <c r="J60" s="76">
        <v>5</v>
      </c>
      <c r="K60" s="76">
        <v>0</v>
      </c>
      <c r="L60" s="76">
        <v>1.3</v>
      </c>
      <c r="M60" s="76">
        <v>0</v>
      </c>
      <c r="N60" s="76">
        <v>3.7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</row>
    <row r="61" spans="1:19" ht="19.5" customHeight="1">
      <c r="A61" s="99" t="s">
        <v>98</v>
      </c>
      <c r="B61" s="99" t="s">
        <v>178</v>
      </c>
      <c r="C61" s="99"/>
      <c r="D61" s="100" t="s">
        <v>179</v>
      </c>
      <c r="E61" s="76">
        <v>4.5</v>
      </c>
      <c r="F61" s="76">
        <v>0</v>
      </c>
      <c r="G61" s="76">
        <v>0</v>
      </c>
      <c r="H61" s="76">
        <v>0</v>
      </c>
      <c r="I61" s="76">
        <v>0</v>
      </c>
      <c r="J61" s="76">
        <v>4.5</v>
      </c>
      <c r="K61" s="76">
        <v>0</v>
      </c>
      <c r="L61" s="76">
        <v>4.5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</row>
    <row r="62" spans="1:19" ht="19.5" customHeight="1">
      <c r="A62" s="99" t="s">
        <v>101</v>
      </c>
      <c r="B62" s="99" t="s">
        <v>180</v>
      </c>
      <c r="C62" s="99" t="s">
        <v>108</v>
      </c>
      <c r="D62" s="100" t="s">
        <v>181</v>
      </c>
      <c r="E62" s="76">
        <v>4.5</v>
      </c>
      <c r="F62" s="76">
        <v>0</v>
      </c>
      <c r="G62" s="76">
        <v>0</v>
      </c>
      <c r="H62" s="76">
        <v>0</v>
      </c>
      <c r="I62" s="76">
        <v>0</v>
      </c>
      <c r="J62" s="76">
        <v>4.5</v>
      </c>
      <c r="K62" s="76">
        <v>0</v>
      </c>
      <c r="L62" s="76">
        <v>4.5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</row>
    <row r="63" spans="1:19" ht="19.5" customHeight="1">
      <c r="A63" s="99" t="s">
        <v>98</v>
      </c>
      <c r="B63" s="99" t="s">
        <v>182</v>
      </c>
      <c r="C63" s="99"/>
      <c r="D63" s="100" t="s">
        <v>183</v>
      </c>
      <c r="E63" s="76">
        <v>17.18</v>
      </c>
      <c r="F63" s="76">
        <v>2.68</v>
      </c>
      <c r="G63" s="76">
        <v>0</v>
      </c>
      <c r="H63" s="76">
        <v>2.68</v>
      </c>
      <c r="I63" s="76">
        <v>0</v>
      </c>
      <c r="J63" s="76">
        <v>14.5</v>
      </c>
      <c r="K63" s="76">
        <v>0</v>
      </c>
      <c r="L63" s="76">
        <v>14.5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</row>
    <row r="64" spans="1:19" ht="19.5" customHeight="1">
      <c r="A64" s="99" t="s">
        <v>101</v>
      </c>
      <c r="B64" s="99" t="s">
        <v>184</v>
      </c>
      <c r="C64" s="99" t="s">
        <v>104</v>
      </c>
      <c r="D64" s="100" t="s">
        <v>185</v>
      </c>
      <c r="E64" s="76">
        <v>17.18</v>
      </c>
      <c r="F64" s="76">
        <v>2.68</v>
      </c>
      <c r="G64" s="76">
        <v>0</v>
      </c>
      <c r="H64" s="76">
        <v>2.68</v>
      </c>
      <c r="I64" s="76">
        <v>0</v>
      </c>
      <c r="J64" s="76">
        <v>14.5</v>
      </c>
      <c r="K64" s="76">
        <v>0</v>
      </c>
      <c r="L64" s="76">
        <v>14.5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</row>
    <row r="65" spans="1:19" ht="19.5" customHeight="1">
      <c r="A65" s="99" t="s">
        <v>98</v>
      </c>
      <c r="B65" s="99" t="s">
        <v>186</v>
      </c>
      <c r="C65" s="99"/>
      <c r="D65" s="100" t="s">
        <v>187</v>
      </c>
      <c r="E65" s="76">
        <v>8</v>
      </c>
      <c r="F65" s="76">
        <v>0</v>
      </c>
      <c r="G65" s="76">
        <v>0</v>
      </c>
      <c r="H65" s="76">
        <v>0</v>
      </c>
      <c r="I65" s="76">
        <v>0</v>
      </c>
      <c r="J65" s="76">
        <v>8</v>
      </c>
      <c r="K65" s="76">
        <v>0</v>
      </c>
      <c r="L65" s="76">
        <v>8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</row>
    <row r="66" spans="1:19" ht="19.5" customHeight="1">
      <c r="A66" s="99" t="s">
        <v>101</v>
      </c>
      <c r="B66" s="99" t="s">
        <v>188</v>
      </c>
      <c r="C66" s="99" t="s">
        <v>108</v>
      </c>
      <c r="D66" s="100" t="s">
        <v>189</v>
      </c>
      <c r="E66" s="76">
        <v>8</v>
      </c>
      <c r="F66" s="76">
        <v>0</v>
      </c>
      <c r="G66" s="76">
        <v>0</v>
      </c>
      <c r="H66" s="76">
        <v>0</v>
      </c>
      <c r="I66" s="76">
        <v>0</v>
      </c>
      <c r="J66" s="76">
        <v>8</v>
      </c>
      <c r="K66" s="76">
        <v>0</v>
      </c>
      <c r="L66" s="76">
        <v>8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</row>
    <row r="67" spans="1:19" ht="19.5" customHeight="1">
      <c r="A67" s="99" t="s">
        <v>98</v>
      </c>
      <c r="B67" s="99" t="s">
        <v>190</v>
      </c>
      <c r="C67" s="99"/>
      <c r="D67" s="100" t="s">
        <v>191</v>
      </c>
      <c r="E67" s="76">
        <v>430.3399</v>
      </c>
      <c r="F67" s="76">
        <v>303.9399</v>
      </c>
      <c r="G67" s="76">
        <v>0</v>
      </c>
      <c r="H67" s="76">
        <v>303.9399</v>
      </c>
      <c r="I67" s="76">
        <v>0</v>
      </c>
      <c r="J67" s="76">
        <v>126.4</v>
      </c>
      <c r="K67" s="76">
        <v>7.1</v>
      </c>
      <c r="L67" s="76">
        <v>115.1</v>
      </c>
      <c r="M67" s="76">
        <v>3.2</v>
      </c>
      <c r="N67" s="76">
        <v>0</v>
      </c>
      <c r="O67" s="76">
        <v>0</v>
      </c>
      <c r="P67" s="76">
        <v>0</v>
      </c>
      <c r="Q67" s="76">
        <v>0</v>
      </c>
      <c r="R67" s="76">
        <v>1</v>
      </c>
      <c r="S67" s="76">
        <v>0</v>
      </c>
    </row>
    <row r="68" spans="1:19" ht="19.5" customHeight="1">
      <c r="A68" s="99" t="s">
        <v>101</v>
      </c>
      <c r="B68" s="99" t="s">
        <v>192</v>
      </c>
      <c r="C68" s="99" t="s">
        <v>99</v>
      </c>
      <c r="D68" s="100" t="s">
        <v>193</v>
      </c>
      <c r="E68" s="76">
        <v>6.8</v>
      </c>
      <c r="F68" s="76">
        <v>0</v>
      </c>
      <c r="G68" s="76">
        <v>0</v>
      </c>
      <c r="H68" s="76">
        <v>0</v>
      </c>
      <c r="I68" s="76">
        <v>0</v>
      </c>
      <c r="J68" s="76">
        <v>6.8</v>
      </c>
      <c r="K68" s="76">
        <v>6</v>
      </c>
      <c r="L68" s="76">
        <v>0.8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</row>
    <row r="69" spans="1:19" ht="19.5" customHeight="1">
      <c r="A69" s="99" t="s">
        <v>101</v>
      </c>
      <c r="B69" s="99" t="s">
        <v>192</v>
      </c>
      <c r="C69" s="99" t="s">
        <v>110</v>
      </c>
      <c r="D69" s="100" t="s">
        <v>194</v>
      </c>
      <c r="E69" s="76">
        <v>2.5</v>
      </c>
      <c r="F69" s="76">
        <v>0</v>
      </c>
      <c r="G69" s="76">
        <v>0</v>
      </c>
      <c r="H69" s="76">
        <v>0</v>
      </c>
      <c r="I69" s="76">
        <v>0</v>
      </c>
      <c r="J69" s="76">
        <v>2.5</v>
      </c>
      <c r="K69" s="76">
        <v>0</v>
      </c>
      <c r="L69" s="76">
        <v>1.5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1</v>
      </c>
      <c r="S69" s="76">
        <v>0</v>
      </c>
    </row>
    <row r="70" spans="1:19" ht="19.5" customHeight="1">
      <c r="A70" s="99" t="s">
        <v>101</v>
      </c>
      <c r="B70" s="99" t="s">
        <v>192</v>
      </c>
      <c r="C70" s="99" t="s">
        <v>104</v>
      </c>
      <c r="D70" s="100" t="s">
        <v>195</v>
      </c>
      <c r="E70" s="76">
        <v>2</v>
      </c>
      <c r="F70" s="76">
        <v>0</v>
      </c>
      <c r="G70" s="76">
        <v>0</v>
      </c>
      <c r="H70" s="76">
        <v>0</v>
      </c>
      <c r="I70" s="76">
        <v>0</v>
      </c>
      <c r="J70" s="76">
        <v>2</v>
      </c>
      <c r="K70" s="76">
        <v>0</v>
      </c>
      <c r="L70" s="76">
        <v>2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</row>
    <row r="71" spans="1:19" ht="19.5" customHeight="1">
      <c r="A71" s="99" t="s">
        <v>101</v>
      </c>
      <c r="B71" s="99" t="s">
        <v>192</v>
      </c>
      <c r="C71" s="99" t="s">
        <v>108</v>
      </c>
      <c r="D71" s="100" t="s">
        <v>196</v>
      </c>
      <c r="E71" s="76">
        <v>419.0399</v>
      </c>
      <c r="F71" s="76">
        <v>303.9399</v>
      </c>
      <c r="G71" s="76">
        <v>0</v>
      </c>
      <c r="H71" s="76">
        <v>303.9399</v>
      </c>
      <c r="I71" s="76">
        <v>0</v>
      </c>
      <c r="J71" s="76">
        <v>115.1</v>
      </c>
      <c r="K71" s="76">
        <v>1.1</v>
      </c>
      <c r="L71" s="76">
        <v>110.8</v>
      </c>
      <c r="M71" s="76">
        <v>3.2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</row>
    <row r="72" spans="1:19" ht="19.5" customHeight="1">
      <c r="A72" s="99" t="s">
        <v>98</v>
      </c>
      <c r="B72" s="99" t="s">
        <v>197</v>
      </c>
      <c r="C72" s="99"/>
      <c r="D72" s="100" t="s">
        <v>198</v>
      </c>
      <c r="E72" s="76">
        <v>103.27</v>
      </c>
      <c r="F72" s="76">
        <v>9.02</v>
      </c>
      <c r="G72" s="76">
        <v>0</v>
      </c>
      <c r="H72" s="76">
        <v>9.02</v>
      </c>
      <c r="I72" s="76">
        <v>0</v>
      </c>
      <c r="J72" s="76">
        <v>94.25</v>
      </c>
      <c r="K72" s="76">
        <v>3.5</v>
      </c>
      <c r="L72" s="76">
        <v>84.75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6</v>
      </c>
      <c r="S72" s="76">
        <v>0</v>
      </c>
    </row>
    <row r="73" spans="1:19" ht="19.5" customHeight="1">
      <c r="A73" s="99" t="s">
        <v>101</v>
      </c>
      <c r="B73" s="99" t="s">
        <v>199</v>
      </c>
      <c r="C73" s="99" t="s">
        <v>110</v>
      </c>
      <c r="D73" s="100" t="s">
        <v>200</v>
      </c>
      <c r="E73" s="76">
        <v>7.45</v>
      </c>
      <c r="F73" s="76">
        <v>0</v>
      </c>
      <c r="G73" s="76">
        <v>0</v>
      </c>
      <c r="H73" s="76">
        <v>0</v>
      </c>
      <c r="I73" s="76">
        <v>0</v>
      </c>
      <c r="J73" s="76">
        <v>7.45</v>
      </c>
      <c r="K73" s="76">
        <v>0</v>
      </c>
      <c r="L73" s="76">
        <v>7.45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</row>
    <row r="74" spans="1:19" ht="19.5" customHeight="1">
      <c r="A74" s="99" t="s">
        <v>101</v>
      </c>
      <c r="B74" s="99" t="s">
        <v>199</v>
      </c>
      <c r="C74" s="99" t="s">
        <v>116</v>
      </c>
      <c r="D74" s="100" t="s">
        <v>201</v>
      </c>
      <c r="E74" s="76">
        <v>30</v>
      </c>
      <c r="F74" s="76">
        <v>0</v>
      </c>
      <c r="G74" s="76">
        <v>0</v>
      </c>
      <c r="H74" s="76">
        <v>0</v>
      </c>
      <c r="I74" s="76">
        <v>0</v>
      </c>
      <c r="J74" s="76">
        <v>30</v>
      </c>
      <c r="K74" s="76">
        <v>2.5</v>
      </c>
      <c r="L74" s="76">
        <v>23.5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4</v>
      </c>
      <c r="S74" s="76">
        <v>0</v>
      </c>
    </row>
    <row r="75" spans="1:19" ht="19.5" customHeight="1">
      <c r="A75" s="99" t="s">
        <v>101</v>
      </c>
      <c r="B75" s="99" t="s">
        <v>199</v>
      </c>
      <c r="C75" s="99" t="s">
        <v>108</v>
      </c>
      <c r="D75" s="100" t="s">
        <v>202</v>
      </c>
      <c r="E75" s="76">
        <v>65.82</v>
      </c>
      <c r="F75" s="76">
        <v>9.02</v>
      </c>
      <c r="G75" s="76">
        <v>0</v>
      </c>
      <c r="H75" s="76">
        <v>9.02</v>
      </c>
      <c r="I75" s="76">
        <v>0</v>
      </c>
      <c r="J75" s="76">
        <v>56.8</v>
      </c>
      <c r="K75" s="76">
        <v>1</v>
      </c>
      <c r="L75" s="76">
        <v>53.8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2</v>
      </c>
      <c r="S75" s="76">
        <v>0</v>
      </c>
    </row>
    <row r="76" spans="1:19" ht="19.5" customHeight="1">
      <c r="A76" s="99" t="s">
        <v>98</v>
      </c>
      <c r="B76" s="99" t="s">
        <v>203</v>
      </c>
      <c r="C76" s="99"/>
      <c r="D76" s="100" t="s">
        <v>204</v>
      </c>
      <c r="E76" s="76">
        <v>458.97</v>
      </c>
      <c r="F76" s="76">
        <v>7.23</v>
      </c>
      <c r="G76" s="76">
        <v>0</v>
      </c>
      <c r="H76" s="76">
        <v>7.23</v>
      </c>
      <c r="I76" s="76">
        <v>0</v>
      </c>
      <c r="J76" s="76">
        <v>451.74</v>
      </c>
      <c r="K76" s="76">
        <v>45.1</v>
      </c>
      <c r="L76" s="76">
        <v>387.34</v>
      </c>
      <c r="M76" s="76">
        <v>17.3</v>
      </c>
      <c r="N76" s="76">
        <v>0</v>
      </c>
      <c r="O76" s="76">
        <v>0</v>
      </c>
      <c r="P76" s="76">
        <v>0</v>
      </c>
      <c r="Q76" s="76">
        <v>0</v>
      </c>
      <c r="R76" s="76">
        <v>2</v>
      </c>
      <c r="S76" s="76">
        <v>0</v>
      </c>
    </row>
    <row r="77" spans="1:19" ht="19.5" customHeight="1">
      <c r="A77" s="99" t="s">
        <v>101</v>
      </c>
      <c r="B77" s="99" t="s">
        <v>205</v>
      </c>
      <c r="C77" s="99" t="s">
        <v>108</v>
      </c>
      <c r="D77" s="100" t="s">
        <v>206</v>
      </c>
      <c r="E77" s="76">
        <v>458.97</v>
      </c>
      <c r="F77" s="76">
        <v>7.23</v>
      </c>
      <c r="G77" s="76">
        <v>0</v>
      </c>
      <c r="H77" s="76">
        <v>7.23</v>
      </c>
      <c r="I77" s="76">
        <v>0</v>
      </c>
      <c r="J77" s="76">
        <v>451.74</v>
      </c>
      <c r="K77" s="76">
        <v>45.1</v>
      </c>
      <c r="L77" s="76">
        <v>387.34</v>
      </c>
      <c r="M77" s="76">
        <v>17.3</v>
      </c>
      <c r="N77" s="76">
        <v>0</v>
      </c>
      <c r="O77" s="76">
        <v>0</v>
      </c>
      <c r="P77" s="76">
        <v>0</v>
      </c>
      <c r="Q77" s="76">
        <v>0</v>
      </c>
      <c r="R77" s="76">
        <v>2</v>
      </c>
      <c r="S77" s="76">
        <v>0</v>
      </c>
    </row>
    <row r="78" spans="1:19" ht="19.5" customHeight="1">
      <c r="A78" s="99" t="s">
        <v>98</v>
      </c>
      <c r="B78" s="99" t="s">
        <v>207</v>
      </c>
      <c r="C78" s="99"/>
      <c r="D78" s="100" t="s">
        <v>208</v>
      </c>
      <c r="E78" s="76">
        <v>409.74</v>
      </c>
      <c r="F78" s="76">
        <v>5.74</v>
      </c>
      <c r="G78" s="76">
        <v>0</v>
      </c>
      <c r="H78" s="76">
        <v>5.74</v>
      </c>
      <c r="I78" s="76">
        <v>0</v>
      </c>
      <c r="J78" s="76">
        <v>404</v>
      </c>
      <c r="K78" s="76">
        <v>6</v>
      </c>
      <c r="L78" s="76">
        <v>287</v>
      </c>
      <c r="M78" s="76">
        <v>0</v>
      </c>
      <c r="N78" s="76">
        <v>111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</row>
    <row r="79" spans="1:19" ht="19.5" customHeight="1">
      <c r="A79" s="99" t="s">
        <v>101</v>
      </c>
      <c r="B79" s="99" t="s">
        <v>209</v>
      </c>
      <c r="C79" s="99" t="s">
        <v>110</v>
      </c>
      <c r="D79" s="100" t="s">
        <v>210</v>
      </c>
      <c r="E79" s="76">
        <v>264</v>
      </c>
      <c r="F79" s="76">
        <v>0</v>
      </c>
      <c r="G79" s="76">
        <v>0</v>
      </c>
      <c r="H79" s="76">
        <v>0</v>
      </c>
      <c r="I79" s="76">
        <v>0</v>
      </c>
      <c r="J79" s="76">
        <v>264</v>
      </c>
      <c r="K79" s="76">
        <v>4</v>
      </c>
      <c r="L79" s="76">
        <v>260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</row>
    <row r="80" spans="1:19" ht="19.5" customHeight="1">
      <c r="A80" s="99" t="s">
        <v>101</v>
      </c>
      <c r="B80" s="99" t="s">
        <v>209</v>
      </c>
      <c r="C80" s="99" t="s">
        <v>108</v>
      </c>
      <c r="D80" s="100" t="s">
        <v>211</v>
      </c>
      <c r="E80" s="76">
        <v>145.74</v>
      </c>
      <c r="F80" s="76">
        <v>5.74</v>
      </c>
      <c r="G80" s="76">
        <v>0</v>
      </c>
      <c r="H80" s="76">
        <v>5.74</v>
      </c>
      <c r="I80" s="76">
        <v>0</v>
      </c>
      <c r="J80" s="76">
        <v>140</v>
      </c>
      <c r="K80" s="76">
        <v>2</v>
      </c>
      <c r="L80" s="76">
        <v>27</v>
      </c>
      <c r="M80" s="76">
        <v>0</v>
      </c>
      <c r="N80" s="76">
        <v>111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</row>
    <row r="81" spans="1:19" ht="19.5" customHeight="1">
      <c r="A81" s="99" t="s">
        <v>98</v>
      </c>
      <c r="B81" s="99" t="s">
        <v>212</v>
      </c>
      <c r="C81" s="99"/>
      <c r="D81" s="100" t="s">
        <v>213</v>
      </c>
      <c r="E81" s="76">
        <v>31.85</v>
      </c>
      <c r="F81" s="76">
        <v>3.35</v>
      </c>
      <c r="G81" s="76">
        <v>0</v>
      </c>
      <c r="H81" s="76">
        <v>3.35</v>
      </c>
      <c r="I81" s="76">
        <v>0</v>
      </c>
      <c r="J81" s="76">
        <v>28.5</v>
      </c>
      <c r="K81" s="76">
        <v>0</v>
      </c>
      <c r="L81" s="76">
        <v>28.5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</row>
    <row r="82" spans="1:19" ht="19.5" customHeight="1">
      <c r="A82" s="99" t="s">
        <v>101</v>
      </c>
      <c r="B82" s="99" t="s">
        <v>214</v>
      </c>
      <c r="C82" s="99" t="s">
        <v>108</v>
      </c>
      <c r="D82" s="100" t="s">
        <v>215</v>
      </c>
      <c r="E82" s="76">
        <v>31.85</v>
      </c>
      <c r="F82" s="76">
        <v>3.35</v>
      </c>
      <c r="G82" s="76">
        <v>0</v>
      </c>
      <c r="H82" s="76">
        <v>3.35</v>
      </c>
      <c r="I82" s="76">
        <v>0</v>
      </c>
      <c r="J82" s="76">
        <v>28.5</v>
      </c>
      <c r="K82" s="76">
        <v>0</v>
      </c>
      <c r="L82" s="76">
        <v>28.5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</row>
    <row r="83" spans="1:19" ht="19.5" customHeight="1">
      <c r="A83" s="99" t="s">
        <v>98</v>
      </c>
      <c r="B83" s="99" t="s">
        <v>216</v>
      </c>
      <c r="C83" s="99"/>
      <c r="D83" s="100" t="s">
        <v>217</v>
      </c>
      <c r="E83" s="76">
        <v>25.84</v>
      </c>
      <c r="F83" s="76">
        <v>2.68</v>
      </c>
      <c r="G83" s="76">
        <v>0</v>
      </c>
      <c r="H83" s="76">
        <v>2.68</v>
      </c>
      <c r="I83" s="76">
        <v>0</v>
      </c>
      <c r="J83" s="76">
        <v>23.16</v>
      </c>
      <c r="K83" s="76">
        <v>0</v>
      </c>
      <c r="L83" s="76">
        <v>23.16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</row>
    <row r="84" spans="1:19" ht="19.5" customHeight="1">
      <c r="A84" s="99" t="s">
        <v>101</v>
      </c>
      <c r="B84" s="99" t="s">
        <v>218</v>
      </c>
      <c r="C84" s="99" t="s">
        <v>108</v>
      </c>
      <c r="D84" s="100" t="s">
        <v>219</v>
      </c>
      <c r="E84" s="76">
        <v>25.84</v>
      </c>
      <c r="F84" s="76">
        <v>2.68</v>
      </c>
      <c r="G84" s="76">
        <v>0</v>
      </c>
      <c r="H84" s="76">
        <v>2.68</v>
      </c>
      <c r="I84" s="76">
        <v>0</v>
      </c>
      <c r="J84" s="76">
        <v>23.16</v>
      </c>
      <c r="K84" s="76">
        <v>0</v>
      </c>
      <c r="L84" s="76">
        <v>23.16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</row>
    <row r="85" spans="1:19" ht="19.5" customHeight="1">
      <c r="A85" s="99" t="s">
        <v>220</v>
      </c>
      <c r="B85" s="99"/>
      <c r="C85" s="99"/>
      <c r="D85" s="100" t="s">
        <v>221</v>
      </c>
      <c r="E85" s="76">
        <v>158</v>
      </c>
      <c r="F85" s="76">
        <v>0</v>
      </c>
      <c r="G85" s="76">
        <v>0</v>
      </c>
      <c r="H85" s="76">
        <v>0</v>
      </c>
      <c r="I85" s="76">
        <v>0</v>
      </c>
      <c r="J85" s="76">
        <v>158</v>
      </c>
      <c r="K85" s="76">
        <v>12</v>
      </c>
      <c r="L85" s="76">
        <v>102</v>
      </c>
      <c r="M85" s="76">
        <v>44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</row>
    <row r="86" spans="1:19" ht="19.5" customHeight="1">
      <c r="A86" s="99" t="s">
        <v>222</v>
      </c>
      <c r="B86" s="99" t="s">
        <v>118</v>
      </c>
      <c r="C86" s="99"/>
      <c r="D86" s="100" t="s">
        <v>223</v>
      </c>
      <c r="E86" s="76">
        <v>121.6</v>
      </c>
      <c r="F86" s="76">
        <v>0</v>
      </c>
      <c r="G86" s="76">
        <v>0</v>
      </c>
      <c r="H86" s="76">
        <v>0</v>
      </c>
      <c r="I86" s="76">
        <v>0</v>
      </c>
      <c r="J86" s="76">
        <v>121.6</v>
      </c>
      <c r="K86" s="76">
        <v>12</v>
      </c>
      <c r="L86" s="76">
        <v>89.6</v>
      </c>
      <c r="M86" s="76">
        <v>20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</row>
    <row r="87" spans="1:19" ht="19.5" customHeight="1">
      <c r="A87" s="99" t="s">
        <v>224</v>
      </c>
      <c r="B87" s="99" t="s">
        <v>144</v>
      </c>
      <c r="C87" s="99" t="s">
        <v>99</v>
      </c>
      <c r="D87" s="100" t="s">
        <v>225</v>
      </c>
      <c r="E87" s="76">
        <v>40</v>
      </c>
      <c r="F87" s="76">
        <v>0</v>
      </c>
      <c r="G87" s="76">
        <v>0</v>
      </c>
      <c r="H87" s="76">
        <v>0</v>
      </c>
      <c r="I87" s="76">
        <v>0</v>
      </c>
      <c r="J87" s="76">
        <v>40</v>
      </c>
      <c r="K87" s="76">
        <v>0</v>
      </c>
      <c r="L87" s="76">
        <v>20</v>
      </c>
      <c r="M87" s="76">
        <v>20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</row>
    <row r="88" spans="1:19" ht="19.5" customHeight="1">
      <c r="A88" s="99" t="s">
        <v>224</v>
      </c>
      <c r="B88" s="99" t="s">
        <v>144</v>
      </c>
      <c r="C88" s="99" t="s">
        <v>120</v>
      </c>
      <c r="D88" s="100" t="s">
        <v>226</v>
      </c>
      <c r="E88" s="76">
        <v>8</v>
      </c>
      <c r="F88" s="76">
        <v>0</v>
      </c>
      <c r="G88" s="76">
        <v>0</v>
      </c>
      <c r="H88" s="76">
        <v>0</v>
      </c>
      <c r="I88" s="76">
        <v>0</v>
      </c>
      <c r="J88" s="76">
        <v>8</v>
      </c>
      <c r="K88" s="76">
        <v>0</v>
      </c>
      <c r="L88" s="76">
        <v>8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</row>
    <row r="89" spans="1:19" ht="19.5" customHeight="1">
      <c r="A89" s="99" t="s">
        <v>224</v>
      </c>
      <c r="B89" s="99" t="s">
        <v>144</v>
      </c>
      <c r="C89" s="99" t="s">
        <v>116</v>
      </c>
      <c r="D89" s="100" t="s">
        <v>227</v>
      </c>
      <c r="E89" s="76">
        <v>8.4</v>
      </c>
      <c r="F89" s="76">
        <v>0</v>
      </c>
      <c r="G89" s="76">
        <v>0</v>
      </c>
      <c r="H89" s="76">
        <v>0</v>
      </c>
      <c r="I89" s="76">
        <v>0</v>
      </c>
      <c r="J89" s="76">
        <v>8.4</v>
      </c>
      <c r="K89" s="76">
        <v>0</v>
      </c>
      <c r="L89" s="76">
        <v>8.4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</row>
    <row r="90" spans="1:19" ht="19.5" customHeight="1">
      <c r="A90" s="99" t="s">
        <v>224</v>
      </c>
      <c r="B90" s="99" t="s">
        <v>144</v>
      </c>
      <c r="C90" s="99" t="s">
        <v>127</v>
      </c>
      <c r="D90" s="100" t="s">
        <v>228</v>
      </c>
      <c r="E90" s="76">
        <v>48.6</v>
      </c>
      <c r="F90" s="76">
        <v>0</v>
      </c>
      <c r="G90" s="76">
        <v>0</v>
      </c>
      <c r="H90" s="76">
        <v>0</v>
      </c>
      <c r="I90" s="76">
        <v>0</v>
      </c>
      <c r="J90" s="76">
        <v>48.6</v>
      </c>
      <c r="K90" s="76">
        <v>12</v>
      </c>
      <c r="L90" s="76">
        <v>36.6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</row>
    <row r="91" spans="1:19" ht="19.5" customHeight="1">
      <c r="A91" s="99" t="s">
        <v>224</v>
      </c>
      <c r="B91" s="99" t="s">
        <v>144</v>
      </c>
      <c r="C91" s="99" t="s">
        <v>108</v>
      </c>
      <c r="D91" s="100" t="s">
        <v>229</v>
      </c>
      <c r="E91" s="76">
        <v>16.6</v>
      </c>
      <c r="F91" s="76">
        <v>0</v>
      </c>
      <c r="G91" s="76">
        <v>0</v>
      </c>
      <c r="H91" s="76">
        <v>0</v>
      </c>
      <c r="I91" s="76">
        <v>0</v>
      </c>
      <c r="J91" s="76">
        <v>16.6</v>
      </c>
      <c r="K91" s="76">
        <v>0</v>
      </c>
      <c r="L91" s="76">
        <v>16.6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</row>
    <row r="92" spans="1:19" ht="19.5" customHeight="1">
      <c r="A92" s="99" t="s">
        <v>222</v>
      </c>
      <c r="B92" s="99" t="s">
        <v>108</v>
      </c>
      <c r="C92" s="99"/>
      <c r="D92" s="100" t="s">
        <v>230</v>
      </c>
      <c r="E92" s="76">
        <v>36.4</v>
      </c>
      <c r="F92" s="76">
        <v>0</v>
      </c>
      <c r="G92" s="76">
        <v>0</v>
      </c>
      <c r="H92" s="76">
        <v>0</v>
      </c>
      <c r="I92" s="76">
        <v>0</v>
      </c>
      <c r="J92" s="76">
        <v>36.4</v>
      </c>
      <c r="K92" s="76">
        <v>0</v>
      </c>
      <c r="L92" s="76">
        <v>12.4</v>
      </c>
      <c r="M92" s="76">
        <v>24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</row>
    <row r="93" spans="1:19" ht="19.5" customHeight="1">
      <c r="A93" s="99" t="s">
        <v>224</v>
      </c>
      <c r="B93" s="99" t="s">
        <v>231</v>
      </c>
      <c r="C93" s="99" t="s">
        <v>99</v>
      </c>
      <c r="D93" s="100" t="s">
        <v>232</v>
      </c>
      <c r="E93" s="76">
        <v>36.4</v>
      </c>
      <c r="F93" s="76">
        <v>0</v>
      </c>
      <c r="G93" s="76">
        <v>0</v>
      </c>
      <c r="H93" s="76">
        <v>0</v>
      </c>
      <c r="I93" s="76">
        <v>0</v>
      </c>
      <c r="J93" s="76">
        <v>36.4</v>
      </c>
      <c r="K93" s="76">
        <v>0</v>
      </c>
      <c r="L93" s="76">
        <v>12.4</v>
      </c>
      <c r="M93" s="76">
        <v>24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</row>
    <row r="94" spans="1:19" ht="19.5" customHeight="1">
      <c r="A94" s="99" t="s">
        <v>233</v>
      </c>
      <c r="B94" s="99"/>
      <c r="C94" s="99"/>
      <c r="D94" s="100" t="s">
        <v>234</v>
      </c>
      <c r="E94" s="76">
        <v>5678.0723</v>
      </c>
      <c r="F94" s="76">
        <v>3908.2723</v>
      </c>
      <c r="G94" s="76">
        <v>3653.9876</v>
      </c>
      <c r="H94" s="76">
        <v>74.625</v>
      </c>
      <c r="I94" s="76">
        <v>179.6597</v>
      </c>
      <c r="J94" s="76">
        <v>1769.8</v>
      </c>
      <c r="K94" s="76">
        <v>73.39</v>
      </c>
      <c r="L94" s="76">
        <v>1614.41</v>
      </c>
      <c r="M94" s="76">
        <v>70</v>
      </c>
      <c r="N94" s="76">
        <v>0</v>
      </c>
      <c r="O94" s="76">
        <v>0</v>
      </c>
      <c r="P94" s="76">
        <v>0</v>
      </c>
      <c r="Q94" s="76">
        <v>0</v>
      </c>
      <c r="R94" s="76">
        <v>12</v>
      </c>
      <c r="S94" s="76">
        <v>0</v>
      </c>
    </row>
    <row r="95" spans="1:19" ht="19.5" customHeight="1">
      <c r="A95" s="99" t="s">
        <v>235</v>
      </c>
      <c r="B95" s="99" t="s">
        <v>99</v>
      </c>
      <c r="C95" s="99"/>
      <c r="D95" s="100" t="s">
        <v>236</v>
      </c>
      <c r="E95" s="76">
        <v>467.5</v>
      </c>
      <c r="F95" s="76">
        <v>0</v>
      </c>
      <c r="G95" s="76">
        <v>0</v>
      </c>
      <c r="H95" s="76">
        <v>0</v>
      </c>
      <c r="I95" s="76">
        <v>0</v>
      </c>
      <c r="J95" s="76">
        <v>467.5</v>
      </c>
      <c r="K95" s="76">
        <v>0</v>
      </c>
      <c r="L95" s="76">
        <v>467.5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</row>
    <row r="96" spans="1:19" ht="19.5" customHeight="1">
      <c r="A96" s="99" t="s">
        <v>237</v>
      </c>
      <c r="B96" s="99" t="s">
        <v>102</v>
      </c>
      <c r="C96" s="99" t="s">
        <v>120</v>
      </c>
      <c r="D96" s="100" t="s">
        <v>238</v>
      </c>
      <c r="E96" s="76">
        <v>467.5</v>
      </c>
      <c r="F96" s="76">
        <v>0</v>
      </c>
      <c r="G96" s="76">
        <v>0</v>
      </c>
      <c r="H96" s="76">
        <v>0</v>
      </c>
      <c r="I96" s="76">
        <v>0</v>
      </c>
      <c r="J96" s="76">
        <v>467.5</v>
      </c>
      <c r="K96" s="76">
        <v>0</v>
      </c>
      <c r="L96" s="76">
        <v>467.5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</row>
    <row r="97" spans="1:19" ht="19.5" customHeight="1">
      <c r="A97" s="99" t="s">
        <v>235</v>
      </c>
      <c r="B97" s="99" t="s">
        <v>110</v>
      </c>
      <c r="C97" s="99"/>
      <c r="D97" s="100" t="s">
        <v>239</v>
      </c>
      <c r="E97" s="76">
        <v>2516.03</v>
      </c>
      <c r="F97" s="76">
        <v>2008.71</v>
      </c>
      <c r="G97" s="76">
        <v>2000</v>
      </c>
      <c r="H97" s="76">
        <v>8.71</v>
      </c>
      <c r="I97" s="76">
        <v>0</v>
      </c>
      <c r="J97" s="76">
        <v>507.32</v>
      </c>
      <c r="K97" s="76">
        <v>25.72</v>
      </c>
      <c r="L97" s="76">
        <v>478.6</v>
      </c>
      <c r="M97" s="76">
        <v>3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</row>
    <row r="98" spans="1:19" ht="19.5" customHeight="1">
      <c r="A98" s="99" t="s">
        <v>237</v>
      </c>
      <c r="B98" s="99" t="s">
        <v>112</v>
      </c>
      <c r="C98" s="99" t="s">
        <v>99</v>
      </c>
      <c r="D98" s="100" t="s">
        <v>240</v>
      </c>
      <c r="E98" s="76">
        <v>20.42</v>
      </c>
      <c r="F98" s="76">
        <v>0</v>
      </c>
      <c r="G98" s="76">
        <v>0</v>
      </c>
      <c r="H98" s="76">
        <v>0</v>
      </c>
      <c r="I98" s="76">
        <v>0</v>
      </c>
      <c r="J98" s="76">
        <v>20.42</v>
      </c>
      <c r="K98" s="76">
        <v>15.72</v>
      </c>
      <c r="L98" s="76">
        <v>4.7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</row>
    <row r="99" spans="1:19" ht="19.5" customHeight="1">
      <c r="A99" s="99" t="s">
        <v>237</v>
      </c>
      <c r="B99" s="99" t="s">
        <v>112</v>
      </c>
      <c r="C99" s="99" t="s">
        <v>104</v>
      </c>
      <c r="D99" s="100" t="s">
        <v>241</v>
      </c>
      <c r="E99" s="76">
        <v>2045</v>
      </c>
      <c r="F99" s="76">
        <v>2000</v>
      </c>
      <c r="G99" s="76">
        <v>2000</v>
      </c>
      <c r="H99" s="76">
        <v>0</v>
      </c>
      <c r="I99" s="76">
        <v>0</v>
      </c>
      <c r="J99" s="76">
        <v>45</v>
      </c>
      <c r="K99" s="76">
        <v>0</v>
      </c>
      <c r="L99" s="76">
        <v>45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</row>
    <row r="100" spans="1:19" ht="19.5" customHeight="1">
      <c r="A100" s="99" t="s">
        <v>237</v>
      </c>
      <c r="B100" s="99" t="s">
        <v>112</v>
      </c>
      <c r="C100" s="99" t="s">
        <v>157</v>
      </c>
      <c r="D100" s="100" t="s">
        <v>242</v>
      </c>
      <c r="E100" s="76">
        <v>23</v>
      </c>
      <c r="F100" s="76">
        <v>0</v>
      </c>
      <c r="G100" s="76">
        <v>0</v>
      </c>
      <c r="H100" s="76">
        <v>0</v>
      </c>
      <c r="I100" s="76">
        <v>0</v>
      </c>
      <c r="J100" s="76">
        <v>23</v>
      </c>
      <c r="K100" s="76">
        <v>0</v>
      </c>
      <c r="L100" s="76">
        <v>23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</row>
    <row r="101" spans="1:19" ht="19.5" customHeight="1">
      <c r="A101" s="99" t="s">
        <v>237</v>
      </c>
      <c r="B101" s="99" t="s">
        <v>112</v>
      </c>
      <c r="C101" s="99" t="s">
        <v>162</v>
      </c>
      <c r="D101" s="100" t="s">
        <v>243</v>
      </c>
      <c r="E101" s="76">
        <v>45.9</v>
      </c>
      <c r="F101" s="76">
        <v>0</v>
      </c>
      <c r="G101" s="76">
        <v>0</v>
      </c>
      <c r="H101" s="76">
        <v>0</v>
      </c>
      <c r="I101" s="76">
        <v>0</v>
      </c>
      <c r="J101" s="76">
        <v>45.9</v>
      </c>
      <c r="K101" s="76">
        <v>10</v>
      </c>
      <c r="L101" s="76">
        <v>35.9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</row>
    <row r="102" spans="1:19" ht="19.5" customHeight="1">
      <c r="A102" s="99" t="s">
        <v>237</v>
      </c>
      <c r="B102" s="99" t="s">
        <v>112</v>
      </c>
      <c r="C102" s="99" t="s">
        <v>244</v>
      </c>
      <c r="D102" s="100" t="s">
        <v>245</v>
      </c>
      <c r="E102" s="76">
        <v>5</v>
      </c>
      <c r="F102" s="76">
        <v>0</v>
      </c>
      <c r="G102" s="76">
        <v>0</v>
      </c>
      <c r="H102" s="76">
        <v>0</v>
      </c>
      <c r="I102" s="76">
        <v>0</v>
      </c>
      <c r="J102" s="76">
        <v>5</v>
      </c>
      <c r="K102" s="76">
        <v>0</v>
      </c>
      <c r="L102" s="76">
        <v>5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</row>
    <row r="103" spans="1:19" ht="19.5" customHeight="1">
      <c r="A103" s="99" t="s">
        <v>237</v>
      </c>
      <c r="B103" s="99" t="s">
        <v>112</v>
      </c>
      <c r="C103" s="99" t="s">
        <v>108</v>
      </c>
      <c r="D103" s="100" t="s">
        <v>246</v>
      </c>
      <c r="E103" s="76">
        <v>376.71</v>
      </c>
      <c r="F103" s="76">
        <v>8.71</v>
      </c>
      <c r="G103" s="76">
        <v>0</v>
      </c>
      <c r="H103" s="76">
        <v>8.71</v>
      </c>
      <c r="I103" s="76">
        <v>0</v>
      </c>
      <c r="J103" s="76">
        <v>368</v>
      </c>
      <c r="K103" s="76">
        <v>0</v>
      </c>
      <c r="L103" s="76">
        <v>365</v>
      </c>
      <c r="M103" s="76">
        <v>3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</row>
    <row r="104" spans="1:19" ht="19.5" customHeight="1">
      <c r="A104" s="99" t="s">
        <v>235</v>
      </c>
      <c r="B104" s="99" t="s">
        <v>120</v>
      </c>
      <c r="C104" s="99"/>
      <c r="D104" s="100" t="s">
        <v>247</v>
      </c>
      <c r="E104" s="76">
        <v>5</v>
      </c>
      <c r="F104" s="76">
        <v>0</v>
      </c>
      <c r="G104" s="76">
        <v>0</v>
      </c>
      <c r="H104" s="76">
        <v>0</v>
      </c>
      <c r="I104" s="76">
        <v>0</v>
      </c>
      <c r="J104" s="76">
        <v>5</v>
      </c>
      <c r="K104" s="76">
        <v>0</v>
      </c>
      <c r="L104" s="76">
        <v>5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</row>
    <row r="105" spans="1:19" ht="19.5" customHeight="1">
      <c r="A105" s="99" t="s">
        <v>237</v>
      </c>
      <c r="B105" s="99" t="s">
        <v>122</v>
      </c>
      <c r="C105" s="99" t="s">
        <v>108</v>
      </c>
      <c r="D105" s="100" t="s">
        <v>248</v>
      </c>
      <c r="E105" s="76">
        <v>5</v>
      </c>
      <c r="F105" s="76">
        <v>0</v>
      </c>
      <c r="G105" s="76">
        <v>0</v>
      </c>
      <c r="H105" s="76">
        <v>0</v>
      </c>
      <c r="I105" s="76">
        <v>0</v>
      </c>
      <c r="J105" s="76">
        <v>5</v>
      </c>
      <c r="K105" s="76">
        <v>0</v>
      </c>
      <c r="L105" s="76">
        <v>5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</row>
    <row r="106" spans="1:19" ht="19.5" customHeight="1">
      <c r="A106" s="99" t="s">
        <v>235</v>
      </c>
      <c r="B106" s="99" t="s">
        <v>104</v>
      </c>
      <c r="C106" s="99"/>
      <c r="D106" s="100" t="s">
        <v>249</v>
      </c>
      <c r="E106" s="76">
        <v>965.472</v>
      </c>
      <c r="F106" s="76">
        <v>753.472</v>
      </c>
      <c r="G106" s="76">
        <v>665.085</v>
      </c>
      <c r="H106" s="76">
        <v>16.2</v>
      </c>
      <c r="I106" s="76">
        <v>72.187</v>
      </c>
      <c r="J106" s="76">
        <v>212</v>
      </c>
      <c r="K106" s="76">
        <v>0</v>
      </c>
      <c r="L106" s="76">
        <v>212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</row>
    <row r="107" spans="1:19" ht="19.5" customHeight="1">
      <c r="A107" s="99" t="s">
        <v>237</v>
      </c>
      <c r="B107" s="99" t="s">
        <v>132</v>
      </c>
      <c r="C107" s="99" t="s">
        <v>99</v>
      </c>
      <c r="D107" s="100" t="s">
        <v>250</v>
      </c>
      <c r="E107" s="76">
        <v>637.5582</v>
      </c>
      <c r="F107" s="76">
        <v>601.5582</v>
      </c>
      <c r="G107" s="76">
        <v>601.5582</v>
      </c>
      <c r="H107" s="76">
        <v>0</v>
      </c>
      <c r="I107" s="76">
        <v>0</v>
      </c>
      <c r="J107" s="76">
        <v>36</v>
      </c>
      <c r="K107" s="76">
        <v>0</v>
      </c>
      <c r="L107" s="76">
        <v>36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</row>
    <row r="108" spans="1:19" ht="19.5" customHeight="1">
      <c r="A108" s="99" t="s">
        <v>237</v>
      </c>
      <c r="B108" s="99" t="s">
        <v>132</v>
      </c>
      <c r="C108" s="99" t="s">
        <v>110</v>
      </c>
      <c r="D108" s="100" t="s">
        <v>251</v>
      </c>
      <c r="E108" s="76">
        <v>75.2</v>
      </c>
      <c r="F108" s="76">
        <v>16.2</v>
      </c>
      <c r="G108" s="76">
        <v>0</v>
      </c>
      <c r="H108" s="76">
        <v>16.2</v>
      </c>
      <c r="I108" s="76">
        <v>0</v>
      </c>
      <c r="J108" s="76">
        <v>59</v>
      </c>
      <c r="K108" s="76">
        <v>0</v>
      </c>
      <c r="L108" s="76">
        <v>59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</row>
    <row r="109" spans="1:19" ht="19.5" customHeight="1">
      <c r="A109" s="99" t="s">
        <v>237</v>
      </c>
      <c r="B109" s="99" t="s">
        <v>132</v>
      </c>
      <c r="C109" s="99" t="s">
        <v>120</v>
      </c>
      <c r="D109" s="100" t="s">
        <v>252</v>
      </c>
      <c r="E109" s="76">
        <v>40</v>
      </c>
      <c r="F109" s="76">
        <v>0</v>
      </c>
      <c r="G109" s="76">
        <v>0</v>
      </c>
      <c r="H109" s="76">
        <v>0</v>
      </c>
      <c r="I109" s="76">
        <v>0</v>
      </c>
      <c r="J109" s="76">
        <v>40</v>
      </c>
      <c r="K109" s="76">
        <v>0</v>
      </c>
      <c r="L109" s="76">
        <v>40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</row>
    <row r="110" spans="1:19" ht="19.5" customHeight="1">
      <c r="A110" s="99" t="s">
        <v>237</v>
      </c>
      <c r="B110" s="99" t="s">
        <v>132</v>
      </c>
      <c r="C110" s="99" t="s">
        <v>104</v>
      </c>
      <c r="D110" s="100" t="s">
        <v>253</v>
      </c>
      <c r="E110" s="76">
        <v>70</v>
      </c>
      <c r="F110" s="76">
        <v>0</v>
      </c>
      <c r="G110" s="76">
        <v>0</v>
      </c>
      <c r="H110" s="76">
        <v>0</v>
      </c>
      <c r="I110" s="76">
        <v>0</v>
      </c>
      <c r="J110" s="76">
        <v>70</v>
      </c>
      <c r="K110" s="76">
        <v>0</v>
      </c>
      <c r="L110" s="76">
        <v>70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</row>
    <row r="111" spans="1:19" ht="19.5" customHeight="1">
      <c r="A111" s="99" t="s">
        <v>237</v>
      </c>
      <c r="B111" s="99" t="s">
        <v>132</v>
      </c>
      <c r="C111" s="99" t="s">
        <v>254</v>
      </c>
      <c r="D111" s="100" t="s">
        <v>255</v>
      </c>
      <c r="E111" s="76">
        <v>5</v>
      </c>
      <c r="F111" s="76">
        <v>0</v>
      </c>
      <c r="G111" s="76">
        <v>0</v>
      </c>
      <c r="H111" s="76">
        <v>0</v>
      </c>
      <c r="I111" s="76">
        <v>0</v>
      </c>
      <c r="J111" s="76">
        <v>5</v>
      </c>
      <c r="K111" s="76">
        <v>0</v>
      </c>
      <c r="L111" s="76">
        <v>5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</row>
    <row r="112" spans="1:19" ht="19.5" customHeight="1">
      <c r="A112" s="99" t="s">
        <v>237</v>
      </c>
      <c r="B112" s="99" t="s">
        <v>132</v>
      </c>
      <c r="C112" s="99" t="s">
        <v>108</v>
      </c>
      <c r="D112" s="100" t="s">
        <v>256</v>
      </c>
      <c r="E112" s="76">
        <v>137.7138</v>
      </c>
      <c r="F112" s="76">
        <v>135.7138</v>
      </c>
      <c r="G112" s="76">
        <v>63.5268</v>
      </c>
      <c r="H112" s="76">
        <v>0</v>
      </c>
      <c r="I112" s="76">
        <v>72.187</v>
      </c>
      <c r="J112" s="76">
        <v>2</v>
      </c>
      <c r="K112" s="76">
        <v>0</v>
      </c>
      <c r="L112" s="76">
        <v>2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</row>
    <row r="113" spans="1:19" ht="19.5" customHeight="1">
      <c r="A113" s="99" t="s">
        <v>235</v>
      </c>
      <c r="B113" s="99" t="s">
        <v>116</v>
      </c>
      <c r="C113" s="99"/>
      <c r="D113" s="100" t="s">
        <v>257</v>
      </c>
      <c r="E113" s="76">
        <v>1595.4753</v>
      </c>
      <c r="F113" s="76">
        <v>1131.4753</v>
      </c>
      <c r="G113" s="76">
        <v>988.9026</v>
      </c>
      <c r="H113" s="76">
        <v>35.1</v>
      </c>
      <c r="I113" s="76">
        <v>107.4727</v>
      </c>
      <c r="J113" s="76">
        <v>464</v>
      </c>
      <c r="K113" s="76">
        <v>43.5</v>
      </c>
      <c r="L113" s="76">
        <v>341.5</v>
      </c>
      <c r="M113" s="76">
        <v>67</v>
      </c>
      <c r="N113" s="76">
        <v>0</v>
      </c>
      <c r="O113" s="76">
        <v>0</v>
      </c>
      <c r="P113" s="76">
        <v>0</v>
      </c>
      <c r="Q113" s="76">
        <v>0</v>
      </c>
      <c r="R113" s="76">
        <v>12</v>
      </c>
      <c r="S113" s="76">
        <v>0</v>
      </c>
    </row>
    <row r="114" spans="1:19" ht="19.5" customHeight="1">
      <c r="A114" s="99" t="s">
        <v>237</v>
      </c>
      <c r="B114" s="99" t="s">
        <v>137</v>
      </c>
      <c r="C114" s="99" t="s">
        <v>99</v>
      </c>
      <c r="D114" s="100" t="s">
        <v>258</v>
      </c>
      <c r="E114" s="76">
        <v>895.606</v>
      </c>
      <c r="F114" s="76">
        <v>895.606</v>
      </c>
      <c r="G114" s="76">
        <v>895.606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</row>
    <row r="115" spans="1:19" ht="19.5" customHeight="1">
      <c r="A115" s="99" t="s">
        <v>237</v>
      </c>
      <c r="B115" s="99" t="s">
        <v>137</v>
      </c>
      <c r="C115" s="99" t="s">
        <v>110</v>
      </c>
      <c r="D115" s="100" t="s">
        <v>259</v>
      </c>
      <c r="E115" s="76">
        <v>347.1</v>
      </c>
      <c r="F115" s="76">
        <v>35.1</v>
      </c>
      <c r="G115" s="76">
        <v>0</v>
      </c>
      <c r="H115" s="76">
        <v>35.1</v>
      </c>
      <c r="I115" s="76">
        <v>0</v>
      </c>
      <c r="J115" s="76">
        <v>312</v>
      </c>
      <c r="K115" s="76">
        <v>5.5</v>
      </c>
      <c r="L115" s="76">
        <v>227.5</v>
      </c>
      <c r="M115" s="76">
        <v>67</v>
      </c>
      <c r="N115" s="76">
        <v>0</v>
      </c>
      <c r="O115" s="76">
        <v>0</v>
      </c>
      <c r="P115" s="76">
        <v>0</v>
      </c>
      <c r="Q115" s="76">
        <v>0</v>
      </c>
      <c r="R115" s="76">
        <v>12</v>
      </c>
      <c r="S115" s="76">
        <v>0</v>
      </c>
    </row>
    <row r="116" spans="1:19" ht="19.5" customHeight="1">
      <c r="A116" s="99" t="s">
        <v>237</v>
      </c>
      <c r="B116" s="99" t="s">
        <v>137</v>
      </c>
      <c r="C116" s="99" t="s">
        <v>120</v>
      </c>
      <c r="D116" s="100" t="s">
        <v>260</v>
      </c>
      <c r="E116" s="76">
        <v>20</v>
      </c>
      <c r="F116" s="76">
        <v>0</v>
      </c>
      <c r="G116" s="76">
        <v>0</v>
      </c>
      <c r="H116" s="76">
        <v>0</v>
      </c>
      <c r="I116" s="76">
        <v>0</v>
      </c>
      <c r="J116" s="76">
        <v>20</v>
      </c>
      <c r="K116" s="76">
        <v>0</v>
      </c>
      <c r="L116" s="76">
        <v>20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</row>
    <row r="117" spans="1:19" ht="19.5" customHeight="1">
      <c r="A117" s="99" t="s">
        <v>237</v>
      </c>
      <c r="B117" s="99" t="s">
        <v>137</v>
      </c>
      <c r="C117" s="99" t="s">
        <v>104</v>
      </c>
      <c r="D117" s="100" t="s">
        <v>261</v>
      </c>
      <c r="E117" s="76">
        <v>132</v>
      </c>
      <c r="F117" s="76">
        <v>0</v>
      </c>
      <c r="G117" s="76">
        <v>0</v>
      </c>
      <c r="H117" s="76">
        <v>0</v>
      </c>
      <c r="I117" s="76">
        <v>0</v>
      </c>
      <c r="J117" s="76">
        <v>132</v>
      </c>
      <c r="K117" s="76">
        <v>38</v>
      </c>
      <c r="L117" s="76">
        <v>94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</row>
    <row r="118" spans="1:19" ht="19.5" customHeight="1">
      <c r="A118" s="99" t="s">
        <v>237</v>
      </c>
      <c r="B118" s="99" t="s">
        <v>137</v>
      </c>
      <c r="C118" s="99" t="s">
        <v>108</v>
      </c>
      <c r="D118" s="100" t="s">
        <v>262</v>
      </c>
      <c r="E118" s="76">
        <v>200.7693</v>
      </c>
      <c r="F118" s="76">
        <v>200.7693</v>
      </c>
      <c r="G118" s="76">
        <v>93.2966</v>
      </c>
      <c r="H118" s="76">
        <v>0</v>
      </c>
      <c r="I118" s="76">
        <v>107.4727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</row>
    <row r="119" spans="1:19" ht="19.5" customHeight="1">
      <c r="A119" s="99" t="s">
        <v>235</v>
      </c>
      <c r="B119" s="99" t="s">
        <v>118</v>
      </c>
      <c r="C119" s="99"/>
      <c r="D119" s="100" t="s">
        <v>263</v>
      </c>
      <c r="E119" s="76">
        <v>128.595</v>
      </c>
      <c r="F119" s="76">
        <v>14.615</v>
      </c>
      <c r="G119" s="76">
        <v>0</v>
      </c>
      <c r="H119" s="76">
        <v>14.615</v>
      </c>
      <c r="I119" s="76">
        <v>0</v>
      </c>
      <c r="J119" s="76">
        <v>113.98</v>
      </c>
      <c r="K119" s="76">
        <v>4.17</v>
      </c>
      <c r="L119" s="76">
        <v>109.81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</row>
    <row r="120" spans="1:19" ht="19.5" customHeight="1">
      <c r="A120" s="99" t="s">
        <v>237</v>
      </c>
      <c r="B120" s="99" t="s">
        <v>144</v>
      </c>
      <c r="C120" s="99" t="s">
        <v>120</v>
      </c>
      <c r="D120" s="100" t="s">
        <v>264</v>
      </c>
      <c r="E120" s="76">
        <v>1.34</v>
      </c>
      <c r="F120" s="76">
        <v>1.34</v>
      </c>
      <c r="G120" s="76">
        <v>0</v>
      </c>
      <c r="H120" s="76">
        <v>1.34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</row>
    <row r="121" spans="1:19" ht="19.5" customHeight="1">
      <c r="A121" s="99" t="s">
        <v>237</v>
      </c>
      <c r="B121" s="99" t="s">
        <v>144</v>
      </c>
      <c r="C121" s="99" t="s">
        <v>104</v>
      </c>
      <c r="D121" s="100" t="s">
        <v>265</v>
      </c>
      <c r="E121" s="76">
        <v>29.72</v>
      </c>
      <c r="F121" s="76">
        <v>0</v>
      </c>
      <c r="G121" s="76">
        <v>0</v>
      </c>
      <c r="H121" s="76">
        <v>0</v>
      </c>
      <c r="I121" s="76">
        <v>0</v>
      </c>
      <c r="J121" s="76">
        <v>29.72</v>
      </c>
      <c r="K121" s="76">
        <v>2.02</v>
      </c>
      <c r="L121" s="76">
        <v>27.7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</row>
    <row r="122" spans="1:19" ht="19.5" customHeight="1">
      <c r="A122" s="99" t="s">
        <v>237</v>
      </c>
      <c r="B122" s="99" t="s">
        <v>144</v>
      </c>
      <c r="C122" s="99" t="s">
        <v>116</v>
      </c>
      <c r="D122" s="100" t="s">
        <v>266</v>
      </c>
      <c r="E122" s="76">
        <v>34</v>
      </c>
      <c r="F122" s="76">
        <v>0</v>
      </c>
      <c r="G122" s="76">
        <v>0</v>
      </c>
      <c r="H122" s="76">
        <v>0</v>
      </c>
      <c r="I122" s="76">
        <v>0</v>
      </c>
      <c r="J122" s="76">
        <v>34</v>
      </c>
      <c r="K122" s="76">
        <v>1.45</v>
      </c>
      <c r="L122" s="76">
        <v>32.55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</row>
    <row r="123" spans="1:19" ht="19.5" customHeight="1">
      <c r="A123" s="99" t="s">
        <v>237</v>
      </c>
      <c r="B123" s="99" t="s">
        <v>144</v>
      </c>
      <c r="C123" s="99" t="s">
        <v>127</v>
      </c>
      <c r="D123" s="100" t="s">
        <v>267</v>
      </c>
      <c r="E123" s="76">
        <v>2</v>
      </c>
      <c r="F123" s="76">
        <v>0</v>
      </c>
      <c r="G123" s="76">
        <v>0</v>
      </c>
      <c r="H123" s="76">
        <v>0</v>
      </c>
      <c r="I123" s="76">
        <v>0</v>
      </c>
      <c r="J123" s="76">
        <v>2</v>
      </c>
      <c r="K123" s="76">
        <v>0</v>
      </c>
      <c r="L123" s="76">
        <v>2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</row>
    <row r="124" spans="1:19" ht="19.5" customHeight="1">
      <c r="A124" s="99" t="s">
        <v>237</v>
      </c>
      <c r="B124" s="99" t="s">
        <v>144</v>
      </c>
      <c r="C124" s="99" t="s">
        <v>157</v>
      </c>
      <c r="D124" s="100" t="s">
        <v>268</v>
      </c>
      <c r="E124" s="76">
        <v>35</v>
      </c>
      <c r="F124" s="76">
        <v>0</v>
      </c>
      <c r="G124" s="76">
        <v>0</v>
      </c>
      <c r="H124" s="76">
        <v>0</v>
      </c>
      <c r="I124" s="76">
        <v>0</v>
      </c>
      <c r="J124" s="76">
        <v>35</v>
      </c>
      <c r="K124" s="76">
        <v>0.3</v>
      </c>
      <c r="L124" s="76">
        <v>34.7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</row>
    <row r="125" spans="1:19" ht="19.5" customHeight="1">
      <c r="A125" s="99" t="s">
        <v>237</v>
      </c>
      <c r="B125" s="99" t="s">
        <v>144</v>
      </c>
      <c r="C125" s="99" t="s">
        <v>108</v>
      </c>
      <c r="D125" s="100" t="s">
        <v>269</v>
      </c>
      <c r="E125" s="76">
        <v>26.535</v>
      </c>
      <c r="F125" s="76">
        <v>13.275</v>
      </c>
      <c r="G125" s="76">
        <v>0</v>
      </c>
      <c r="H125" s="76">
        <v>13.275</v>
      </c>
      <c r="I125" s="76">
        <v>0</v>
      </c>
      <c r="J125" s="76">
        <v>13.26</v>
      </c>
      <c r="K125" s="76">
        <v>0.4</v>
      </c>
      <c r="L125" s="76">
        <v>12.86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</row>
    <row r="126" spans="1:19" ht="19.5" customHeight="1">
      <c r="A126" s="99" t="s">
        <v>270</v>
      </c>
      <c r="B126" s="99"/>
      <c r="C126" s="99"/>
      <c r="D126" s="100" t="s">
        <v>271</v>
      </c>
      <c r="E126" s="76">
        <v>25803.5236</v>
      </c>
      <c r="F126" s="76">
        <v>21910.5721</v>
      </c>
      <c r="G126" s="76">
        <v>17459.8933</v>
      </c>
      <c r="H126" s="76">
        <v>106.21</v>
      </c>
      <c r="I126" s="76">
        <v>4344.4688</v>
      </c>
      <c r="J126" s="76">
        <v>3892.9515</v>
      </c>
      <c r="K126" s="76">
        <v>151</v>
      </c>
      <c r="L126" s="76">
        <v>932.4515</v>
      </c>
      <c r="M126" s="76">
        <v>27.5</v>
      </c>
      <c r="N126" s="76">
        <v>382</v>
      </c>
      <c r="O126" s="76">
        <v>0</v>
      </c>
      <c r="P126" s="76">
        <v>0</v>
      </c>
      <c r="Q126" s="76">
        <v>0</v>
      </c>
      <c r="R126" s="76">
        <v>2400</v>
      </c>
      <c r="S126" s="76">
        <v>0</v>
      </c>
    </row>
    <row r="127" spans="1:19" ht="19.5" customHeight="1">
      <c r="A127" s="99" t="s">
        <v>272</v>
      </c>
      <c r="B127" s="99" t="s">
        <v>99</v>
      </c>
      <c r="C127" s="99"/>
      <c r="D127" s="100" t="s">
        <v>273</v>
      </c>
      <c r="E127" s="76">
        <v>606.601</v>
      </c>
      <c r="F127" s="76">
        <v>204.601</v>
      </c>
      <c r="G127" s="76">
        <v>191.851</v>
      </c>
      <c r="H127" s="76">
        <v>12.75</v>
      </c>
      <c r="I127" s="76">
        <v>0</v>
      </c>
      <c r="J127" s="76">
        <v>402</v>
      </c>
      <c r="K127" s="76">
        <v>116</v>
      </c>
      <c r="L127" s="76">
        <v>160</v>
      </c>
      <c r="M127" s="76">
        <v>8</v>
      </c>
      <c r="N127" s="76">
        <v>118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</row>
    <row r="128" spans="1:19" ht="19.5" customHeight="1">
      <c r="A128" s="99" t="s">
        <v>274</v>
      </c>
      <c r="B128" s="99" t="s">
        <v>102</v>
      </c>
      <c r="C128" s="99" t="s">
        <v>99</v>
      </c>
      <c r="D128" s="100" t="s">
        <v>275</v>
      </c>
      <c r="E128" s="76">
        <v>194.551</v>
      </c>
      <c r="F128" s="76">
        <v>194.551</v>
      </c>
      <c r="G128" s="76">
        <v>191.851</v>
      </c>
      <c r="H128" s="76">
        <v>2.7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</row>
    <row r="129" spans="1:19" ht="19.5" customHeight="1">
      <c r="A129" s="99" t="s">
        <v>274</v>
      </c>
      <c r="B129" s="99" t="s">
        <v>102</v>
      </c>
      <c r="C129" s="99" t="s">
        <v>110</v>
      </c>
      <c r="D129" s="100" t="s">
        <v>276</v>
      </c>
      <c r="E129" s="76">
        <v>236</v>
      </c>
      <c r="F129" s="76">
        <v>0</v>
      </c>
      <c r="G129" s="76">
        <v>0</v>
      </c>
      <c r="H129" s="76">
        <v>0</v>
      </c>
      <c r="I129" s="76">
        <v>0</v>
      </c>
      <c r="J129" s="76">
        <v>236</v>
      </c>
      <c r="K129" s="76">
        <v>94</v>
      </c>
      <c r="L129" s="76">
        <v>24</v>
      </c>
      <c r="M129" s="76">
        <v>0</v>
      </c>
      <c r="N129" s="76">
        <v>118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</row>
    <row r="130" spans="1:19" ht="19.5" customHeight="1">
      <c r="A130" s="99" t="s">
        <v>274</v>
      </c>
      <c r="B130" s="99" t="s">
        <v>102</v>
      </c>
      <c r="C130" s="99" t="s">
        <v>108</v>
      </c>
      <c r="D130" s="100" t="s">
        <v>277</v>
      </c>
      <c r="E130" s="76">
        <v>176.05</v>
      </c>
      <c r="F130" s="76">
        <v>10.05</v>
      </c>
      <c r="G130" s="76">
        <v>0</v>
      </c>
      <c r="H130" s="76">
        <v>10.05</v>
      </c>
      <c r="I130" s="76">
        <v>0</v>
      </c>
      <c r="J130" s="76">
        <v>166</v>
      </c>
      <c r="K130" s="76">
        <v>22</v>
      </c>
      <c r="L130" s="76">
        <v>136</v>
      </c>
      <c r="M130" s="76">
        <v>8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</row>
    <row r="131" spans="1:19" ht="19.5" customHeight="1">
      <c r="A131" s="99" t="s">
        <v>272</v>
      </c>
      <c r="B131" s="99" t="s">
        <v>110</v>
      </c>
      <c r="C131" s="99"/>
      <c r="D131" s="100" t="s">
        <v>278</v>
      </c>
      <c r="E131" s="76">
        <v>22792.7226</v>
      </c>
      <c r="F131" s="76">
        <v>21705.9711</v>
      </c>
      <c r="G131" s="76">
        <v>17268.0423</v>
      </c>
      <c r="H131" s="76">
        <v>93.46</v>
      </c>
      <c r="I131" s="76">
        <v>4344.4688</v>
      </c>
      <c r="J131" s="76">
        <v>1086.7515</v>
      </c>
      <c r="K131" s="76">
        <v>35</v>
      </c>
      <c r="L131" s="76">
        <v>768.2515</v>
      </c>
      <c r="M131" s="76">
        <v>19.5</v>
      </c>
      <c r="N131" s="76">
        <v>264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</row>
    <row r="132" spans="1:19" ht="19.5" customHeight="1">
      <c r="A132" s="99" t="s">
        <v>274</v>
      </c>
      <c r="B132" s="99" t="s">
        <v>112</v>
      </c>
      <c r="C132" s="99" t="s">
        <v>110</v>
      </c>
      <c r="D132" s="100" t="s">
        <v>279</v>
      </c>
      <c r="E132" s="76">
        <v>11555.9601</v>
      </c>
      <c r="F132" s="76">
        <v>11525.6601</v>
      </c>
      <c r="G132" s="76">
        <v>8915.574</v>
      </c>
      <c r="H132" s="76">
        <v>48.155</v>
      </c>
      <c r="I132" s="76">
        <v>2561.9311</v>
      </c>
      <c r="J132" s="76">
        <v>30.3</v>
      </c>
      <c r="K132" s="76">
        <v>0</v>
      </c>
      <c r="L132" s="76">
        <v>1.3</v>
      </c>
      <c r="M132" s="76">
        <v>0</v>
      </c>
      <c r="N132" s="76">
        <v>29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</row>
    <row r="133" spans="1:19" ht="19.5" customHeight="1">
      <c r="A133" s="99" t="s">
        <v>274</v>
      </c>
      <c r="B133" s="99" t="s">
        <v>112</v>
      </c>
      <c r="C133" s="99" t="s">
        <v>120</v>
      </c>
      <c r="D133" s="100" t="s">
        <v>280</v>
      </c>
      <c r="E133" s="76">
        <v>10180.311</v>
      </c>
      <c r="F133" s="76">
        <v>10180.311</v>
      </c>
      <c r="G133" s="76">
        <v>8352.4683</v>
      </c>
      <c r="H133" s="76">
        <v>45.305</v>
      </c>
      <c r="I133" s="76">
        <v>1782.5377</v>
      </c>
      <c r="J133" s="76">
        <v>0</v>
      </c>
      <c r="K133" s="76">
        <v>0</v>
      </c>
      <c r="L133" s="76">
        <v>0</v>
      </c>
      <c r="M133" s="76">
        <v>0</v>
      </c>
      <c r="N133" s="76">
        <v>0</v>
      </c>
      <c r="O133" s="76">
        <v>0</v>
      </c>
      <c r="P133" s="76">
        <v>0</v>
      </c>
      <c r="Q133" s="76">
        <v>0</v>
      </c>
      <c r="R133" s="76">
        <v>0</v>
      </c>
      <c r="S133" s="76">
        <v>0</v>
      </c>
    </row>
    <row r="134" spans="1:19" ht="19.5" customHeight="1">
      <c r="A134" s="99" t="s">
        <v>274</v>
      </c>
      <c r="B134" s="99" t="s">
        <v>112</v>
      </c>
      <c r="C134" s="99" t="s">
        <v>108</v>
      </c>
      <c r="D134" s="100" t="s">
        <v>281</v>
      </c>
      <c r="E134" s="76">
        <v>1056.4515</v>
      </c>
      <c r="F134" s="76">
        <v>0</v>
      </c>
      <c r="G134" s="76">
        <v>0</v>
      </c>
      <c r="H134" s="76">
        <v>0</v>
      </c>
      <c r="I134" s="76">
        <v>0</v>
      </c>
      <c r="J134" s="76">
        <v>1056.4515</v>
      </c>
      <c r="K134" s="76">
        <v>35</v>
      </c>
      <c r="L134" s="76">
        <v>766.9515</v>
      </c>
      <c r="M134" s="76">
        <v>19.5</v>
      </c>
      <c r="N134" s="76">
        <v>235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</row>
    <row r="135" spans="1:19" ht="19.5" customHeight="1">
      <c r="A135" s="99" t="s">
        <v>272</v>
      </c>
      <c r="B135" s="99" t="s">
        <v>106</v>
      </c>
      <c r="C135" s="99"/>
      <c r="D135" s="100" t="s">
        <v>282</v>
      </c>
      <c r="E135" s="76">
        <v>4.2</v>
      </c>
      <c r="F135" s="76">
        <v>0</v>
      </c>
      <c r="G135" s="76">
        <v>0</v>
      </c>
      <c r="H135" s="76">
        <v>0</v>
      </c>
      <c r="I135" s="76">
        <v>0</v>
      </c>
      <c r="J135" s="76">
        <v>4.2</v>
      </c>
      <c r="K135" s="76">
        <v>0</v>
      </c>
      <c r="L135" s="76">
        <v>4.2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</row>
    <row r="136" spans="1:19" ht="19.5" customHeight="1">
      <c r="A136" s="99" t="s">
        <v>274</v>
      </c>
      <c r="B136" s="99" t="s">
        <v>153</v>
      </c>
      <c r="C136" s="99" t="s">
        <v>108</v>
      </c>
      <c r="D136" s="100" t="s">
        <v>283</v>
      </c>
      <c r="E136" s="76">
        <v>4.2</v>
      </c>
      <c r="F136" s="76">
        <v>0</v>
      </c>
      <c r="G136" s="76">
        <v>0</v>
      </c>
      <c r="H136" s="76">
        <v>0</v>
      </c>
      <c r="I136" s="76">
        <v>0</v>
      </c>
      <c r="J136" s="76">
        <v>4.2</v>
      </c>
      <c r="K136" s="76">
        <v>0</v>
      </c>
      <c r="L136" s="76">
        <v>4.2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</row>
    <row r="137" spans="1:19" ht="19.5" customHeight="1">
      <c r="A137" s="99" t="s">
        <v>272</v>
      </c>
      <c r="B137" s="99" t="s">
        <v>254</v>
      </c>
      <c r="C137" s="99"/>
      <c r="D137" s="100" t="s">
        <v>284</v>
      </c>
      <c r="E137" s="76">
        <v>2400</v>
      </c>
      <c r="F137" s="76">
        <v>0</v>
      </c>
      <c r="G137" s="76">
        <v>0</v>
      </c>
      <c r="H137" s="76">
        <v>0</v>
      </c>
      <c r="I137" s="76">
        <v>0</v>
      </c>
      <c r="J137" s="76">
        <v>2400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2400</v>
      </c>
      <c r="S137" s="76">
        <v>0</v>
      </c>
    </row>
    <row r="138" spans="1:19" ht="19.5" customHeight="1">
      <c r="A138" s="99" t="s">
        <v>274</v>
      </c>
      <c r="B138" s="99" t="s">
        <v>285</v>
      </c>
      <c r="C138" s="99" t="s">
        <v>108</v>
      </c>
      <c r="D138" s="100" t="s">
        <v>286</v>
      </c>
      <c r="E138" s="76">
        <v>2400</v>
      </c>
      <c r="F138" s="76">
        <v>0</v>
      </c>
      <c r="G138" s="76">
        <v>0</v>
      </c>
      <c r="H138" s="76">
        <v>0</v>
      </c>
      <c r="I138" s="76">
        <v>0</v>
      </c>
      <c r="J138" s="76">
        <v>2400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2400</v>
      </c>
      <c r="S138" s="76">
        <v>0</v>
      </c>
    </row>
    <row r="139" spans="1:19" ht="19.5" customHeight="1">
      <c r="A139" s="99" t="s">
        <v>287</v>
      </c>
      <c r="B139" s="99"/>
      <c r="C139" s="99"/>
      <c r="D139" s="100" t="s">
        <v>288</v>
      </c>
      <c r="E139" s="76">
        <v>1222.9175</v>
      </c>
      <c r="F139" s="76">
        <v>109.8125</v>
      </c>
      <c r="G139" s="76">
        <v>102.3125</v>
      </c>
      <c r="H139" s="76">
        <v>7.5</v>
      </c>
      <c r="I139" s="76">
        <v>0</v>
      </c>
      <c r="J139" s="76">
        <v>1113.105</v>
      </c>
      <c r="K139" s="76">
        <v>10</v>
      </c>
      <c r="L139" s="76">
        <v>596.1</v>
      </c>
      <c r="M139" s="76">
        <v>233</v>
      </c>
      <c r="N139" s="76">
        <v>0</v>
      </c>
      <c r="O139" s="76">
        <v>0</v>
      </c>
      <c r="P139" s="76">
        <v>0</v>
      </c>
      <c r="Q139" s="76">
        <v>0</v>
      </c>
      <c r="R139" s="76">
        <v>274.005</v>
      </c>
      <c r="S139" s="76">
        <v>0</v>
      </c>
    </row>
    <row r="140" spans="1:19" ht="19.5" customHeight="1">
      <c r="A140" s="99" t="s">
        <v>289</v>
      </c>
      <c r="B140" s="99" t="s">
        <v>99</v>
      </c>
      <c r="C140" s="99"/>
      <c r="D140" s="100" t="s">
        <v>290</v>
      </c>
      <c r="E140" s="76">
        <v>109.8125</v>
      </c>
      <c r="F140" s="76">
        <v>109.8125</v>
      </c>
      <c r="G140" s="76">
        <v>102.3125</v>
      </c>
      <c r="H140" s="76">
        <v>7.5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</row>
    <row r="141" spans="1:19" ht="19.5" customHeight="1">
      <c r="A141" s="99" t="s">
        <v>291</v>
      </c>
      <c r="B141" s="99" t="s">
        <v>102</v>
      </c>
      <c r="C141" s="99" t="s">
        <v>99</v>
      </c>
      <c r="D141" s="100" t="s">
        <v>292</v>
      </c>
      <c r="E141" s="76">
        <v>105.7925</v>
      </c>
      <c r="F141" s="76">
        <v>105.7925</v>
      </c>
      <c r="G141" s="76">
        <v>102.3125</v>
      </c>
      <c r="H141" s="76">
        <v>3.48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</row>
    <row r="142" spans="1:19" ht="19.5" customHeight="1">
      <c r="A142" s="99" t="s">
        <v>291</v>
      </c>
      <c r="B142" s="99" t="s">
        <v>102</v>
      </c>
      <c r="C142" s="99" t="s">
        <v>108</v>
      </c>
      <c r="D142" s="100" t="s">
        <v>293</v>
      </c>
      <c r="E142" s="76">
        <v>4.02</v>
      </c>
      <c r="F142" s="76">
        <v>4.02</v>
      </c>
      <c r="G142" s="76">
        <v>0</v>
      </c>
      <c r="H142" s="76">
        <v>4.02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</row>
    <row r="143" spans="1:19" ht="19.5" customHeight="1">
      <c r="A143" s="99" t="s">
        <v>289</v>
      </c>
      <c r="B143" s="99" t="s">
        <v>104</v>
      </c>
      <c r="C143" s="99"/>
      <c r="D143" s="100" t="s">
        <v>294</v>
      </c>
      <c r="E143" s="76">
        <v>481</v>
      </c>
      <c r="F143" s="76">
        <v>0</v>
      </c>
      <c r="G143" s="76">
        <v>0</v>
      </c>
      <c r="H143" s="76">
        <v>0</v>
      </c>
      <c r="I143" s="76">
        <v>0</v>
      </c>
      <c r="J143" s="76">
        <v>481</v>
      </c>
      <c r="K143" s="76">
        <v>0</v>
      </c>
      <c r="L143" s="76">
        <v>256</v>
      </c>
      <c r="M143" s="76">
        <v>225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</row>
    <row r="144" spans="1:19" ht="19.5" customHeight="1">
      <c r="A144" s="99" t="s">
        <v>291</v>
      </c>
      <c r="B144" s="99" t="s">
        <v>132</v>
      </c>
      <c r="C144" s="99" t="s">
        <v>110</v>
      </c>
      <c r="D144" s="100" t="s">
        <v>295</v>
      </c>
      <c r="E144" s="76">
        <v>430</v>
      </c>
      <c r="F144" s="76">
        <v>0</v>
      </c>
      <c r="G144" s="76">
        <v>0</v>
      </c>
      <c r="H144" s="76">
        <v>0</v>
      </c>
      <c r="I144" s="76">
        <v>0</v>
      </c>
      <c r="J144" s="76">
        <v>430</v>
      </c>
      <c r="K144" s="76">
        <v>0</v>
      </c>
      <c r="L144" s="76">
        <v>205</v>
      </c>
      <c r="M144" s="76">
        <v>225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</row>
    <row r="145" spans="1:19" ht="19.5" customHeight="1">
      <c r="A145" s="99" t="s">
        <v>291</v>
      </c>
      <c r="B145" s="99" t="s">
        <v>132</v>
      </c>
      <c r="C145" s="99" t="s">
        <v>108</v>
      </c>
      <c r="D145" s="100" t="s">
        <v>296</v>
      </c>
      <c r="E145" s="76">
        <v>51</v>
      </c>
      <c r="F145" s="76">
        <v>0</v>
      </c>
      <c r="G145" s="76">
        <v>0</v>
      </c>
      <c r="H145" s="76">
        <v>0</v>
      </c>
      <c r="I145" s="76">
        <v>0</v>
      </c>
      <c r="J145" s="76">
        <v>51</v>
      </c>
      <c r="K145" s="76">
        <v>0</v>
      </c>
      <c r="L145" s="76">
        <v>51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0</v>
      </c>
    </row>
    <row r="146" spans="1:19" ht="19.5" customHeight="1">
      <c r="A146" s="99" t="s">
        <v>289</v>
      </c>
      <c r="B146" s="99" t="s">
        <v>116</v>
      </c>
      <c r="C146" s="99"/>
      <c r="D146" s="100" t="s">
        <v>297</v>
      </c>
      <c r="E146" s="76">
        <v>0.5</v>
      </c>
      <c r="F146" s="76">
        <v>0</v>
      </c>
      <c r="G146" s="76">
        <v>0</v>
      </c>
      <c r="H146" s="76">
        <v>0</v>
      </c>
      <c r="I146" s="76">
        <v>0</v>
      </c>
      <c r="J146" s="76">
        <v>0.5</v>
      </c>
      <c r="K146" s="76">
        <v>0</v>
      </c>
      <c r="L146" s="76">
        <v>0.5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</row>
    <row r="147" spans="1:19" ht="19.5" customHeight="1">
      <c r="A147" s="99" t="s">
        <v>291</v>
      </c>
      <c r="B147" s="99" t="s">
        <v>137</v>
      </c>
      <c r="C147" s="99" t="s">
        <v>108</v>
      </c>
      <c r="D147" s="100" t="s">
        <v>298</v>
      </c>
      <c r="E147" s="76">
        <v>0.5</v>
      </c>
      <c r="F147" s="76">
        <v>0</v>
      </c>
      <c r="G147" s="76">
        <v>0</v>
      </c>
      <c r="H147" s="76">
        <v>0</v>
      </c>
      <c r="I147" s="76">
        <v>0</v>
      </c>
      <c r="J147" s="76">
        <v>0.5</v>
      </c>
      <c r="K147" s="76">
        <v>0</v>
      </c>
      <c r="L147" s="76">
        <v>0.5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</row>
    <row r="148" spans="1:19" ht="19.5" customHeight="1">
      <c r="A148" s="99" t="s">
        <v>289</v>
      </c>
      <c r="B148" s="99" t="s">
        <v>127</v>
      </c>
      <c r="C148" s="99"/>
      <c r="D148" s="100" t="s">
        <v>299</v>
      </c>
      <c r="E148" s="76">
        <v>407.8</v>
      </c>
      <c r="F148" s="76">
        <v>0</v>
      </c>
      <c r="G148" s="76">
        <v>0</v>
      </c>
      <c r="H148" s="76">
        <v>0</v>
      </c>
      <c r="I148" s="76">
        <v>0</v>
      </c>
      <c r="J148" s="76">
        <v>407.8</v>
      </c>
      <c r="K148" s="76">
        <v>10</v>
      </c>
      <c r="L148" s="76">
        <v>202</v>
      </c>
      <c r="M148" s="76">
        <v>3</v>
      </c>
      <c r="N148" s="76">
        <v>0</v>
      </c>
      <c r="O148" s="76">
        <v>0</v>
      </c>
      <c r="P148" s="76">
        <v>0</v>
      </c>
      <c r="Q148" s="76">
        <v>0</v>
      </c>
      <c r="R148" s="76">
        <v>192.8</v>
      </c>
      <c r="S148" s="76">
        <v>0</v>
      </c>
    </row>
    <row r="149" spans="1:19" ht="19.5" customHeight="1">
      <c r="A149" s="99" t="s">
        <v>291</v>
      </c>
      <c r="B149" s="99" t="s">
        <v>150</v>
      </c>
      <c r="C149" s="99" t="s">
        <v>110</v>
      </c>
      <c r="D149" s="100" t="s">
        <v>300</v>
      </c>
      <c r="E149" s="76">
        <v>65</v>
      </c>
      <c r="F149" s="76">
        <v>0</v>
      </c>
      <c r="G149" s="76">
        <v>0</v>
      </c>
      <c r="H149" s="76">
        <v>0</v>
      </c>
      <c r="I149" s="76">
        <v>0</v>
      </c>
      <c r="J149" s="76">
        <v>65</v>
      </c>
      <c r="K149" s="76">
        <v>0</v>
      </c>
      <c r="L149" s="76">
        <v>35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30</v>
      </c>
      <c r="S149" s="76">
        <v>0</v>
      </c>
    </row>
    <row r="150" spans="1:19" ht="19.5" customHeight="1">
      <c r="A150" s="99" t="s">
        <v>291</v>
      </c>
      <c r="B150" s="99" t="s">
        <v>150</v>
      </c>
      <c r="C150" s="99" t="s">
        <v>120</v>
      </c>
      <c r="D150" s="100" t="s">
        <v>301</v>
      </c>
      <c r="E150" s="76">
        <v>10</v>
      </c>
      <c r="F150" s="76">
        <v>0</v>
      </c>
      <c r="G150" s="76">
        <v>0</v>
      </c>
      <c r="H150" s="76">
        <v>0</v>
      </c>
      <c r="I150" s="76">
        <v>0</v>
      </c>
      <c r="J150" s="76">
        <v>10</v>
      </c>
      <c r="K150" s="76">
        <v>0</v>
      </c>
      <c r="L150" s="76">
        <v>7</v>
      </c>
      <c r="M150" s="76">
        <v>3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</row>
    <row r="151" spans="1:19" ht="19.5" customHeight="1">
      <c r="A151" s="99" t="s">
        <v>291</v>
      </c>
      <c r="B151" s="99" t="s">
        <v>150</v>
      </c>
      <c r="C151" s="99" t="s">
        <v>108</v>
      </c>
      <c r="D151" s="100" t="s">
        <v>302</v>
      </c>
      <c r="E151" s="76">
        <v>332.8</v>
      </c>
      <c r="F151" s="76">
        <v>0</v>
      </c>
      <c r="G151" s="76">
        <v>0</v>
      </c>
      <c r="H151" s="76">
        <v>0</v>
      </c>
      <c r="I151" s="76">
        <v>0</v>
      </c>
      <c r="J151" s="76">
        <v>332.8</v>
      </c>
      <c r="K151" s="76">
        <v>10</v>
      </c>
      <c r="L151" s="76">
        <v>160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162.8</v>
      </c>
      <c r="S151" s="76">
        <v>0</v>
      </c>
    </row>
    <row r="152" spans="1:19" ht="19.5" customHeight="1">
      <c r="A152" s="99" t="s">
        <v>289</v>
      </c>
      <c r="B152" s="99" t="s">
        <v>108</v>
      </c>
      <c r="C152" s="99"/>
      <c r="D152" s="100" t="s">
        <v>303</v>
      </c>
      <c r="E152" s="76">
        <v>223.805</v>
      </c>
      <c r="F152" s="76">
        <v>0</v>
      </c>
      <c r="G152" s="76">
        <v>0</v>
      </c>
      <c r="H152" s="76">
        <v>0</v>
      </c>
      <c r="I152" s="76">
        <v>0</v>
      </c>
      <c r="J152" s="76">
        <v>223.805</v>
      </c>
      <c r="K152" s="76">
        <v>0</v>
      </c>
      <c r="L152" s="76">
        <v>137.6</v>
      </c>
      <c r="M152" s="76">
        <v>5</v>
      </c>
      <c r="N152" s="76">
        <v>0</v>
      </c>
      <c r="O152" s="76">
        <v>0</v>
      </c>
      <c r="P152" s="76">
        <v>0</v>
      </c>
      <c r="Q152" s="76">
        <v>0</v>
      </c>
      <c r="R152" s="76">
        <v>81.205</v>
      </c>
      <c r="S152" s="76">
        <v>0</v>
      </c>
    </row>
    <row r="153" spans="1:19" ht="19.5" customHeight="1">
      <c r="A153" s="99" t="s">
        <v>291</v>
      </c>
      <c r="B153" s="99" t="s">
        <v>231</v>
      </c>
      <c r="C153" s="99" t="s">
        <v>108</v>
      </c>
      <c r="D153" s="100" t="s">
        <v>304</v>
      </c>
      <c r="E153" s="76">
        <v>223.805</v>
      </c>
      <c r="F153" s="76">
        <v>0</v>
      </c>
      <c r="G153" s="76">
        <v>0</v>
      </c>
      <c r="H153" s="76">
        <v>0</v>
      </c>
      <c r="I153" s="76">
        <v>0</v>
      </c>
      <c r="J153" s="76">
        <v>223.805</v>
      </c>
      <c r="K153" s="76">
        <v>0</v>
      </c>
      <c r="L153" s="76">
        <v>137.6</v>
      </c>
      <c r="M153" s="76">
        <v>5</v>
      </c>
      <c r="N153" s="76">
        <v>0</v>
      </c>
      <c r="O153" s="76">
        <v>0</v>
      </c>
      <c r="P153" s="76">
        <v>0</v>
      </c>
      <c r="Q153" s="76">
        <v>0</v>
      </c>
      <c r="R153" s="76">
        <v>81.205</v>
      </c>
      <c r="S153" s="76">
        <v>0</v>
      </c>
    </row>
    <row r="154" spans="1:19" ht="19.5" customHeight="1">
      <c r="A154" s="99" t="s">
        <v>305</v>
      </c>
      <c r="B154" s="99"/>
      <c r="C154" s="99"/>
      <c r="D154" s="100" t="s">
        <v>306</v>
      </c>
      <c r="E154" s="76">
        <v>302.2</v>
      </c>
      <c r="F154" s="76">
        <v>6.7</v>
      </c>
      <c r="G154" s="76">
        <v>0</v>
      </c>
      <c r="H154" s="76">
        <v>6.7</v>
      </c>
      <c r="I154" s="76">
        <v>0</v>
      </c>
      <c r="J154" s="76">
        <v>295.5</v>
      </c>
      <c r="K154" s="76">
        <v>0</v>
      </c>
      <c r="L154" s="76">
        <v>271</v>
      </c>
      <c r="M154" s="76">
        <v>0</v>
      </c>
      <c r="N154" s="76">
        <v>20</v>
      </c>
      <c r="O154" s="76">
        <v>0</v>
      </c>
      <c r="P154" s="76">
        <v>0</v>
      </c>
      <c r="Q154" s="76">
        <v>0</v>
      </c>
      <c r="R154" s="76">
        <v>4.5</v>
      </c>
      <c r="S154" s="76">
        <v>0</v>
      </c>
    </row>
    <row r="155" spans="1:19" ht="19.5" customHeight="1">
      <c r="A155" s="99" t="s">
        <v>307</v>
      </c>
      <c r="B155" s="99" t="s">
        <v>99</v>
      </c>
      <c r="C155" s="99"/>
      <c r="D155" s="100" t="s">
        <v>308</v>
      </c>
      <c r="E155" s="76">
        <v>252.2</v>
      </c>
      <c r="F155" s="76">
        <v>6.7</v>
      </c>
      <c r="G155" s="76">
        <v>0</v>
      </c>
      <c r="H155" s="76">
        <v>6.7</v>
      </c>
      <c r="I155" s="76">
        <v>0</v>
      </c>
      <c r="J155" s="76">
        <v>245.5</v>
      </c>
      <c r="K155" s="76">
        <v>0</v>
      </c>
      <c r="L155" s="76">
        <v>241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4.5</v>
      </c>
      <c r="S155" s="76">
        <v>0</v>
      </c>
    </row>
    <row r="156" spans="1:19" ht="19.5" customHeight="1">
      <c r="A156" s="99" t="s">
        <v>309</v>
      </c>
      <c r="B156" s="99" t="s">
        <v>102</v>
      </c>
      <c r="C156" s="99" t="s">
        <v>104</v>
      </c>
      <c r="D156" s="100" t="s">
        <v>310</v>
      </c>
      <c r="E156" s="76">
        <v>14</v>
      </c>
      <c r="F156" s="76">
        <v>0</v>
      </c>
      <c r="G156" s="76">
        <v>0</v>
      </c>
      <c r="H156" s="76">
        <v>0</v>
      </c>
      <c r="I156" s="76">
        <v>0</v>
      </c>
      <c r="J156" s="76">
        <v>14</v>
      </c>
      <c r="K156" s="76">
        <v>0</v>
      </c>
      <c r="L156" s="76">
        <v>9.5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4.5</v>
      </c>
      <c r="S156" s="76">
        <v>0</v>
      </c>
    </row>
    <row r="157" spans="1:19" ht="19.5" customHeight="1">
      <c r="A157" s="99" t="s">
        <v>309</v>
      </c>
      <c r="B157" s="99" t="s">
        <v>102</v>
      </c>
      <c r="C157" s="99" t="s">
        <v>106</v>
      </c>
      <c r="D157" s="100" t="s">
        <v>311</v>
      </c>
      <c r="E157" s="76">
        <v>10</v>
      </c>
      <c r="F157" s="76">
        <v>0</v>
      </c>
      <c r="G157" s="76">
        <v>0</v>
      </c>
      <c r="H157" s="76">
        <v>0</v>
      </c>
      <c r="I157" s="76">
        <v>0</v>
      </c>
      <c r="J157" s="76">
        <v>10</v>
      </c>
      <c r="K157" s="76">
        <v>0</v>
      </c>
      <c r="L157" s="76">
        <v>10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</row>
    <row r="158" spans="1:19" ht="19.5" customHeight="1">
      <c r="A158" s="99" t="s">
        <v>309</v>
      </c>
      <c r="B158" s="99" t="s">
        <v>102</v>
      </c>
      <c r="C158" s="99" t="s">
        <v>254</v>
      </c>
      <c r="D158" s="100" t="s">
        <v>312</v>
      </c>
      <c r="E158" s="76">
        <v>34</v>
      </c>
      <c r="F158" s="76">
        <v>0</v>
      </c>
      <c r="G158" s="76">
        <v>0</v>
      </c>
      <c r="H158" s="76">
        <v>0</v>
      </c>
      <c r="I158" s="76">
        <v>0</v>
      </c>
      <c r="J158" s="76">
        <v>34</v>
      </c>
      <c r="K158" s="76">
        <v>0</v>
      </c>
      <c r="L158" s="76">
        <v>34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</row>
    <row r="159" spans="1:19" ht="19.5" customHeight="1">
      <c r="A159" s="99" t="s">
        <v>309</v>
      </c>
      <c r="B159" s="99" t="s">
        <v>102</v>
      </c>
      <c r="C159" s="99" t="s">
        <v>108</v>
      </c>
      <c r="D159" s="100" t="s">
        <v>313</v>
      </c>
      <c r="E159" s="76">
        <v>194.2</v>
      </c>
      <c r="F159" s="76">
        <v>6.7</v>
      </c>
      <c r="G159" s="76">
        <v>0</v>
      </c>
      <c r="H159" s="76">
        <v>6.7</v>
      </c>
      <c r="I159" s="76">
        <v>0</v>
      </c>
      <c r="J159" s="76">
        <v>187.5</v>
      </c>
      <c r="K159" s="76">
        <v>0</v>
      </c>
      <c r="L159" s="76">
        <v>187.5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</row>
    <row r="160" spans="1:19" ht="19.5" customHeight="1">
      <c r="A160" s="99" t="s">
        <v>307</v>
      </c>
      <c r="B160" s="99" t="s">
        <v>120</v>
      </c>
      <c r="C160" s="99"/>
      <c r="D160" s="100" t="s">
        <v>314</v>
      </c>
      <c r="E160" s="76">
        <v>40</v>
      </c>
      <c r="F160" s="76">
        <v>0</v>
      </c>
      <c r="G160" s="76">
        <v>0</v>
      </c>
      <c r="H160" s="76">
        <v>0</v>
      </c>
      <c r="I160" s="76">
        <v>0</v>
      </c>
      <c r="J160" s="76">
        <v>40</v>
      </c>
      <c r="K160" s="76">
        <v>0</v>
      </c>
      <c r="L160" s="76">
        <v>20</v>
      </c>
      <c r="M160" s="76">
        <v>0</v>
      </c>
      <c r="N160" s="76">
        <v>20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</row>
    <row r="161" spans="1:19" ht="19.5" customHeight="1">
      <c r="A161" s="99" t="s">
        <v>309</v>
      </c>
      <c r="B161" s="99" t="s">
        <v>122</v>
      </c>
      <c r="C161" s="99" t="s">
        <v>127</v>
      </c>
      <c r="D161" s="100" t="s">
        <v>315</v>
      </c>
      <c r="E161" s="76">
        <v>20</v>
      </c>
      <c r="F161" s="76">
        <v>0</v>
      </c>
      <c r="G161" s="76">
        <v>0</v>
      </c>
      <c r="H161" s="76">
        <v>0</v>
      </c>
      <c r="I161" s="76">
        <v>0</v>
      </c>
      <c r="J161" s="76">
        <v>20</v>
      </c>
      <c r="K161" s="76">
        <v>0</v>
      </c>
      <c r="L161" s="76">
        <v>0</v>
      </c>
      <c r="M161" s="76">
        <v>0</v>
      </c>
      <c r="N161" s="76">
        <v>20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</row>
    <row r="162" spans="1:19" ht="19.5" customHeight="1">
      <c r="A162" s="99" t="s">
        <v>309</v>
      </c>
      <c r="B162" s="99" t="s">
        <v>122</v>
      </c>
      <c r="C162" s="99" t="s">
        <v>106</v>
      </c>
      <c r="D162" s="100" t="s">
        <v>316</v>
      </c>
      <c r="E162" s="76">
        <v>20</v>
      </c>
      <c r="F162" s="76">
        <v>0</v>
      </c>
      <c r="G162" s="76">
        <v>0</v>
      </c>
      <c r="H162" s="76">
        <v>0</v>
      </c>
      <c r="I162" s="76">
        <v>0</v>
      </c>
      <c r="J162" s="76">
        <v>20</v>
      </c>
      <c r="K162" s="76">
        <v>0</v>
      </c>
      <c r="L162" s="76">
        <v>20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</row>
    <row r="163" spans="1:19" ht="19.5" customHeight="1">
      <c r="A163" s="99" t="s">
        <v>307</v>
      </c>
      <c r="B163" s="99" t="s">
        <v>104</v>
      </c>
      <c r="C163" s="99"/>
      <c r="D163" s="100" t="s">
        <v>317</v>
      </c>
      <c r="E163" s="76">
        <v>10</v>
      </c>
      <c r="F163" s="76">
        <v>0</v>
      </c>
      <c r="G163" s="76">
        <v>0</v>
      </c>
      <c r="H163" s="76">
        <v>0</v>
      </c>
      <c r="I163" s="76">
        <v>0</v>
      </c>
      <c r="J163" s="76">
        <v>10</v>
      </c>
      <c r="K163" s="76">
        <v>0</v>
      </c>
      <c r="L163" s="76">
        <v>10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</row>
    <row r="164" spans="1:19" ht="19.5" customHeight="1">
      <c r="A164" s="99" t="s">
        <v>309</v>
      </c>
      <c r="B164" s="99" t="s">
        <v>132</v>
      </c>
      <c r="C164" s="99" t="s">
        <v>108</v>
      </c>
      <c r="D164" s="100" t="s">
        <v>318</v>
      </c>
      <c r="E164" s="76">
        <v>10</v>
      </c>
      <c r="F164" s="76">
        <v>0</v>
      </c>
      <c r="G164" s="76">
        <v>0</v>
      </c>
      <c r="H164" s="76">
        <v>0</v>
      </c>
      <c r="I164" s="76">
        <v>0</v>
      </c>
      <c r="J164" s="76">
        <v>10</v>
      </c>
      <c r="K164" s="76">
        <v>0</v>
      </c>
      <c r="L164" s="76">
        <v>10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</row>
    <row r="165" spans="1:19" ht="19.5" customHeight="1">
      <c r="A165" s="99" t="s">
        <v>319</v>
      </c>
      <c r="B165" s="99"/>
      <c r="C165" s="99"/>
      <c r="D165" s="100" t="s">
        <v>320</v>
      </c>
      <c r="E165" s="76">
        <v>10788.5295</v>
      </c>
      <c r="F165" s="76">
        <v>7281.6156</v>
      </c>
      <c r="G165" s="76">
        <v>7059.6648</v>
      </c>
      <c r="H165" s="76">
        <v>94.142</v>
      </c>
      <c r="I165" s="76">
        <v>127.8088</v>
      </c>
      <c r="J165" s="76">
        <v>3506.9139</v>
      </c>
      <c r="K165" s="76">
        <v>146.2409</v>
      </c>
      <c r="L165" s="76">
        <v>2134.523</v>
      </c>
      <c r="M165" s="76">
        <v>590.26</v>
      </c>
      <c r="N165" s="76">
        <v>0</v>
      </c>
      <c r="O165" s="76">
        <v>0</v>
      </c>
      <c r="P165" s="76">
        <v>0</v>
      </c>
      <c r="Q165" s="76">
        <v>0</v>
      </c>
      <c r="R165" s="76">
        <v>635.89</v>
      </c>
      <c r="S165" s="76">
        <v>0</v>
      </c>
    </row>
    <row r="166" spans="1:19" ht="19.5" customHeight="1">
      <c r="A166" s="99" t="s">
        <v>321</v>
      </c>
      <c r="B166" s="99" t="s">
        <v>99</v>
      </c>
      <c r="C166" s="99"/>
      <c r="D166" s="100" t="s">
        <v>322</v>
      </c>
      <c r="E166" s="76">
        <v>3149.2364</v>
      </c>
      <c r="F166" s="76">
        <v>3027.3234</v>
      </c>
      <c r="G166" s="76">
        <v>3015.9014</v>
      </c>
      <c r="H166" s="76">
        <v>11.422</v>
      </c>
      <c r="I166" s="76">
        <v>0</v>
      </c>
      <c r="J166" s="76">
        <v>121.913</v>
      </c>
      <c r="K166" s="76">
        <v>0</v>
      </c>
      <c r="L166" s="76">
        <v>121.913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  <c r="S166" s="76">
        <v>0</v>
      </c>
    </row>
    <row r="167" spans="1:19" ht="19.5" customHeight="1">
      <c r="A167" s="99" t="s">
        <v>323</v>
      </c>
      <c r="B167" s="99" t="s">
        <v>102</v>
      </c>
      <c r="C167" s="99" t="s">
        <v>104</v>
      </c>
      <c r="D167" s="100" t="s">
        <v>324</v>
      </c>
      <c r="E167" s="76">
        <v>15.8</v>
      </c>
      <c r="F167" s="76">
        <v>0</v>
      </c>
      <c r="G167" s="76">
        <v>0</v>
      </c>
      <c r="H167" s="76">
        <v>0</v>
      </c>
      <c r="I167" s="76">
        <v>0</v>
      </c>
      <c r="J167" s="76">
        <v>15.8</v>
      </c>
      <c r="K167" s="76">
        <v>0</v>
      </c>
      <c r="L167" s="76">
        <v>15.8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0</v>
      </c>
      <c r="S167" s="76">
        <v>0</v>
      </c>
    </row>
    <row r="168" spans="1:19" ht="19.5" customHeight="1">
      <c r="A168" s="99" t="s">
        <v>323</v>
      </c>
      <c r="B168" s="99" t="s">
        <v>102</v>
      </c>
      <c r="C168" s="99" t="s">
        <v>116</v>
      </c>
      <c r="D168" s="100" t="s">
        <v>325</v>
      </c>
      <c r="E168" s="76">
        <v>161.6704</v>
      </c>
      <c r="F168" s="76">
        <v>127.8974</v>
      </c>
      <c r="G168" s="76">
        <v>123.7134</v>
      </c>
      <c r="H168" s="76">
        <v>4.184</v>
      </c>
      <c r="I168" s="76">
        <v>0</v>
      </c>
      <c r="J168" s="76">
        <v>33.773</v>
      </c>
      <c r="K168" s="76">
        <v>0</v>
      </c>
      <c r="L168" s="76">
        <v>33.773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</row>
    <row r="169" spans="1:19" ht="19.5" customHeight="1">
      <c r="A169" s="99" t="s">
        <v>323</v>
      </c>
      <c r="B169" s="99" t="s">
        <v>102</v>
      </c>
      <c r="C169" s="99" t="s">
        <v>118</v>
      </c>
      <c r="D169" s="100" t="s">
        <v>326</v>
      </c>
      <c r="E169" s="76">
        <v>45.5</v>
      </c>
      <c r="F169" s="76">
        <v>0</v>
      </c>
      <c r="G169" s="76">
        <v>0</v>
      </c>
      <c r="H169" s="76">
        <v>0</v>
      </c>
      <c r="I169" s="76">
        <v>0</v>
      </c>
      <c r="J169" s="76">
        <v>45.5</v>
      </c>
      <c r="K169" s="76">
        <v>0</v>
      </c>
      <c r="L169" s="76">
        <v>45.5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  <c r="R169" s="76">
        <v>0</v>
      </c>
      <c r="S169" s="76">
        <v>0</v>
      </c>
    </row>
    <row r="170" spans="1:19" ht="19.5" customHeight="1">
      <c r="A170" s="99" t="s">
        <v>323</v>
      </c>
      <c r="B170" s="99" t="s">
        <v>102</v>
      </c>
      <c r="C170" s="99" t="s">
        <v>127</v>
      </c>
      <c r="D170" s="100" t="s">
        <v>327</v>
      </c>
      <c r="E170" s="76">
        <v>6</v>
      </c>
      <c r="F170" s="76">
        <v>0</v>
      </c>
      <c r="G170" s="76">
        <v>0</v>
      </c>
      <c r="H170" s="76">
        <v>0</v>
      </c>
      <c r="I170" s="76">
        <v>0</v>
      </c>
      <c r="J170" s="76">
        <v>6</v>
      </c>
      <c r="K170" s="76">
        <v>0</v>
      </c>
      <c r="L170" s="76">
        <v>6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</row>
    <row r="171" spans="1:19" ht="19.5" customHeight="1">
      <c r="A171" s="99" t="s">
        <v>323</v>
      </c>
      <c r="B171" s="99" t="s">
        <v>102</v>
      </c>
      <c r="C171" s="99" t="s">
        <v>254</v>
      </c>
      <c r="D171" s="100" t="s">
        <v>328</v>
      </c>
      <c r="E171" s="76">
        <v>12.94</v>
      </c>
      <c r="F171" s="76">
        <v>0</v>
      </c>
      <c r="G171" s="76">
        <v>0</v>
      </c>
      <c r="H171" s="76">
        <v>0</v>
      </c>
      <c r="I171" s="76">
        <v>0</v>
      </c>
      <c r="J171" s="76">
        <v>12.94</v>
      </c>
      <c r="K171" s="76">
        <v>0</v>
      </c>
      <c r="L171" s="76">
        <v>12.94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</row>
    <row r="172" spans="1:19" ht="19.5" customHeight="1">
      <c r="A172" s="99" t="s">
        <v>323</v>
      </c>
      <c r="B172" s="99" t="s">
        <v>102</v>
      </c>
      <c r="C172" s="99" t="s">
        <v>244</v>
      </c>
      <c r="D172" s="100" t="s">
        <v>329</v>
      </c>
      <c r="E172" s="76">
        <v>1</v>
      </c>
      <c r="F172" s="76">
        <v>0</v>
      </c>
      <c r="G172" s="76">
        <v>0</v>
      </c>
      <c r="H172" s="76">
        <v>0</v>
      </c>
      <c r="I172" s="76">
        <v>0</v>
      </c>
      <c r="J172" s="76">
        <v>1</v>
      </c>
      <c r="K172" s="76">
        <v>0</v>
      </c>
      <c r="L172" s="76">
        <v>1</v>
      </c>
      <c r="M172" s="76">
        <v>0</v>
      </c>
      <c r="N172" s="76">
        <v>0</v>
      </c>
      <c r="O172" s="76">
        <v>0</v>
      </c>
      <c r="P172" s="76">
        <v>0</v>
      </c>
      <c r="Q172" s="76">
        <v>0</v>
      </c>
      <c r="R172" s="76">
        <v>0</v>
      </c>
      <c r="S172" s="76">
        <v>0</v>
      </c>
    </row>
    <row r="173" spans="1:19" ht="19.5" customHeight="1">
      <c r="A173" s="99" t="s">
        <v>323</v>
      </c>
      <c r="B173" s="99" t="s">
        <v>102</v>
      </c>
      <c r="C173" s="99" t="s">
        <v>108</v>
      </c>
      <c r="D173" s="100" t="s">
        <v>330</v>
      </c>
      <c r="E173" s="76">
        <v>2906.326</v>
      </c>
      <c r="F173" s="76">
        <v>2899.426</v>
      </c>
      <c r="G173" s="76">
        <v>2892.188</v>
      </c>
      <c r="H173" s="76">
        <v>7.238</v>
      </c>
      <c r="I173" s="76">
        <v>0</v>
      </c>
      <c r="J173" s="76">
        <v>6.9</v>
      </c>
      <c r="K173" s="76">
        <v>0</v>
      </c>
      <c r="L173" s="76">
        <v>6.9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  <c r="S173" s="76">
        <v>0</v>
      </c>
    </row>
    <row r="174" spans="1:19" ht="19.5" customHeight="1">
      <c r="A174" s="99" t="s">
        <v>321</v>
      </c>
      <c r="B174" s="99" t="s">
        <v>110</v>
      </c>
      <c r="C174" s="99"/>
      <c r="D174" s="100" t="s">
        <v>331</v>
      </c>
      <c r="E174" s="76">
        <v>4794.5448</v>
      </c>
      <c r="F174" s="76">
        <v>2429.0448</v>
      </c>
      <c r="G174" s="76">
        <v>2350.4268</v>
      </c>
      <c r="H174" s="76">
        <v>78.618</v>
      </c>
      <c r="I174" s="76">
        <v>0</v>
      </c>
      <c r="J174" s="76">
        <v>2365.5</v>
      </c>
      <c r="K174" s="76">
        <v>20.5</v>
      </c>
      <c r="L174" s="76">
        <v>1673.11</v>
      </c>
      <c r="M174" s="76">
        <v>36</v>
      </c>
      <c r="N174" s="76">
        <v>0</v>
      </c>
      <c r="O174" s="76">
        <v>0</v>
      </c>
      <c r="P174" s="76">
        <v>0</v>
      </c>
      <c r="Q174" s="76">
        <v>0</v>
      </c>
      <c r="R174" s="76">
        <v>635.89</v>
      </c>
      <c r="S174" s="76">
        <v>0</v>
      </c>
    </row>
    <row r="175" spans="1:19" ht="19.5" customHeight="1">
      <c r="A175" s="99" t="s">
        <v>323</v>
      </c>
      <c r="B175" s="99" t="s">
        <v>112</v>
      </c>
      <c r="C175" s="99" t="s">
        <v>110</v>
      </c>
      <c r="D175" s="100" t="s">
        <v>332</v>
      </c>
      <c r="E175" s="76">
        <v>4</v>
      </c>
      <c r="F175" s="76">
        <v>0</v>
      </c>
      <c r="G175" s="76">
        <v>0</v>
      </c>
      <c r="H175" s="76">
        <v>0</v>
      </c>
      <c r="I175" s="76">
        <v>0</v>
      </c>
      <c r="J175" s="76">
        <v>4</v>
      </c>
      <c r="K175" s="76">
        <v>0</v>
      </c>
      <c r="L175" s="76">
        <v>4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  <c r="R175" s="76">
        <v>0</v>
      </c>
      <c r="S175" s="76">
        <v>0</v>
      </c>
    </row>
    <row r="176" spans="1:19" ht="19.5" customHeight="1">
      <c r="A176" s="99" t="s">
        <v>323</v>
      </c>
      <c r="B176" s="99" t="s">
        <v>112</v>
      </c>
      <c r="C176" s="99" t="s">
        <v>104</v>
      </c>
      <c r="D176" s="100" t="s">
        <v>333</v>
      </c>
      <c r="E176" s="76">
        <v>75</v>
      </c>
      <c r="F176" s="76">
        <v>0</v>
      </c>
      <c r="G176" s="76">
        <v>0</v>
      </c>
      <c r="H176" s="76">
        <v>0</v>
      </c>
      <c r="I176" s="76">
        <v>0</v>
      </c>
      <c r="J176" s="76">
        <v>75</v>
      </c>
      <c r="K176" s="76">
        <v>1</v>
      </c>
      <c r="L176" s="76">
        <v>74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</row>
    <row r="177" spans="1:19" ht="19.5" customHeight="1">
      <c r="A177" s="99" t="s">
        <v>323</v>
      </c>
      <c r="B177" s="99" t="s">
        <v>112</v>
      </c>
      <c r="C177" s="99" t="s">
        <v>116</v>
      </c>
      <c r="D177" s="100" t="s">
        <v>334</v>
      </c>
      <c r="E177" s="76">
        <v>4</v>
      </c>
      <c r="F177" s="76">
        <v>0</v>
      </c>
      <c r="G177" s="76">
        <v>0</v>
      </c>
      <c r="H177" s="76">
        <v>0</v>
      </c>
      <c r="I177" s="76">
        <v>0</v>
      </c>
      <c r="J177" s="76">
        <v>4</v>
      </c>
      <c r="K177" s="76">
        <v>0.3</v>
      </c>
      <c r="L177" s="76">
        <v>3.7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</row>
    <row r="178" spans="1:19" ht="19.5" customHeight="1">
      <c r="A178" s="99" t="s">
        <v>323</v>
      </c>
      <c r="B178" s="99" t="s">
        <v>112</v>
      </c>
      <c r="C178" s="99" t="s">
        <v>127</v>
      </c>
      <c r="D178" s="100" t="s">
        <v>335</v>
      </c>
      <c r="E178" s="76">
        <v>12</v>
      </c>
      <c r="F178" s="76">
        <v>0</v>
      </c>
      <c r="G178" s="76">
        <v>0</v>
      </c>
      <c r="H178" s="76">
        <v>0</v>
      </c>
      <c r="I178" s="76">
        <v>0</v>
      </c>
      <c r="J178" s="76">
        <v>12</v>
      </c>
      <c r="K178" s="76">
        <v>0</v>
      </c>
      <c r="L178" s="76">
        <v>6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6</v>
      </c>
      <c r="S178" s="76">
        <v>0</v>
      </c>
    </row>
    <row r="179" spans="1:19" ht="19.5" customHeight="1">
      <c r="A179" s="99" t="s">
        <v>323</v>
      </c>
      <c r="B179" s="99" t="s">
        <v>112</v>
      </c>
      <c r="C179" s="99" t="s">
        <v>106</v>
      </c>
      <c r="D179" s="100" t="s">
        <v>336</v>
      </c>
      <c r="E179" s="76">
        <v>4531.4748</v>
      </c>
      <c r="F179" s="76">
        <v>2421.6748</v>
      </c>
      <c r="G179" s="76">
        <v>2350.4268</v>
      </c>
      <c r="H179" s="76">
        <v>71.248</v>
      </c>
      <c r="I179" s="76">
        <v>0</v>
      </c>
      <c r="J179" s="76">
        <v>2109.8</v>
      </c>
      <c r="K179" s="76">
        <v>18</v>
      </c>
      <c r="L179" s="76">
        <v>1452.61</v>
      </c>
      <c r="M179" s="76">
        <v>36</v>
      </c>
      <c r="N179" s="76">
        <v>0</v>
      </c>
      <c r="O179" s="76">
        <v>0</v>
      </c>
      <c r="P179" s="76">
        <v>0</v>
      </c>
      <c r="Q179" s="76">
        <v>0</v>
      </c>
      <c r="R179" s="76">
        <v>603.19</v>
      </c>
      <c r="S179" s="76">
        <v>0</v>
      </c>
    </row>
    <row r="180" spans="1:19" ht="19.5" customHeight="1">
      <c r="A180" s="99" t="s">
        <v>323</v>
      </c>
      <c r="B180" s="99" t="s">
        <v>112</v>
      </c>
      <c r="C180" s="99" t="s">
        <v>108</v>
      </c>
      <c r="D180" s="100" t="s">
        <v>337</v>
      </c>
      <c r="E180" s="76">
        <v>168.07</v>
      </c>
      <c r="F180" s="76">
        <v>7.37</v>
      </c>
      <c r="G180" s="76">
        <v>0</v>
      </c>
      <c r="H180" s="76">
        <v>7.37</v>
      </c>
      <c r="I180" s="76">
        <v>0</v>
      </c>
      <c r="J180" s="76">
        <v>160.7</v>
      </c>
      <c r="K180" s="76">
        <v>1.2</v>
      </c>
      <c r="L180" s="76">
        <v>132.8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26.7</v>
      </c>
      <c r="S180" s="76">
        <v>0</v>
      </c>
    </row>
    <row r="181" spans="1:19" ht="19.5" customHeight="1">
      <c r="A181" s="99" t="s">
        <v>321</v>
      </c>
      <c r="B181" s="99" t="s">
        <v>116</v>
      </c>
      <c r="C181" s="99"/>
      <c r="D181" s="100" t="s">
        <v>338</v>
      </c>
      <c r="E181" s="76">
        <v>1695.7597</v>
      </c>
      <c r="F181" s="76">
        <v>1589.4597</v>
      </c>
      <c r="G181" s="76">
        <v>1459.5589</v>
      </c>
      <c r="H181" s="76">
        <v>2.092</v>
      </c>
      <c r="I181" s="76">
        <v>127.8088</v>
      </c>
      <c r="J181" s="76">
        <v>106.3</v>
      </c>
      <c r="K181" s="76">
        <v>0</v>
      </c>
      <c r="L181" s="76">
        <v>99.3</v>
      </c>
      <c r="M181" s="76">
        <v>7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  <c r="S181" s="76">
        <v>0</v>
      </c>
    </row>
    <row r="182" spans="1:19" ht="19.5" customHeight="1">
      <c r="A182" s="99" t="s">
        <v>323</v>
      </c>
      <c r="B182" s="99" t="s">
        <v>137</v>
      </c>
      <c r="C182" s="99" t="s">
        <v>99</v>
      </c>
      <c r="D182" s="100" t="s">
        <v>339</v>
      </c>
      <c r="E182" s="76">
        <v>193.5688</v>
      </c>
      <c r="F182" s="76">
        <v>87.2688</v>
      </c>
      <c r="G182" s="76">
        <v>0</v>
      </c>
      <c r="H182" s="76">
        <v>0</v>
      </c>
      <c r="I182" s="76">
        <v>87.2688</v>
      </c>
      <c r="J182" s="76">
        <v>106.3</v>
      </c>
      <c r="K182" s="76">
        <v>0</v>
      </c>
      <c r="L182" s="76">
        <v>99.3</v>
      </c>
      <c r="M182" s="76">
        <v>7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</row>
    <row r="183" spans="1:19" ht="19.5" customHeight="1">
      <c r="A183" s="99" t="s">
        <v>323</v>
      </c>
      <c r="B183" s="99" t="s">
        <v>137</v>
      </c>
      <c r="C183" s="99" t="s">
        <v>120</v>
      </c>
      <c r="D183" s="100" t="s">
        <v>340</v>
      </c>
      <c r="E183" s="76">
        <v>2.092</v>
      </c>
      <c r="F183" s="76">
        <v>2.092</v>
      </c>
      <c r="G183" s="76">
        <v>0</v>
      </c>
      <c r="H183" s="76">
        <v>2.092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</row>
    <row r="184" spans="1:19" ht="19.5" customHeight="1">
      <c r="A184" s="99" t="s">
        <v>323</v>
      </c>
      <c r="B184" s="99" t="s">
        <v>137</v>
      </c>
      <c r="C184" s="99" t="s">
        <v>116</v>
      </c>
      <c r="D184" s="100" t="s">
        <v>341</v>
      </c>
      <c r="E184" s="76">
        <v>1500.0989</v>
      </c>
      <c r="F184" s="76">
        <v>1500.0989</v>
      </c>
      <c r="G184" s="76">
        <v>1459.5589</v>
      </c>
      <c r="H184" s="76">
        <v>0</v>
      </c>
      <c r="I184" s="76">
        <v>40.54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 s="76">
        <v>0</v>
      </c>
    </row>
    <row r="185" spans="1:19" ht="19.5" customHeight="1">
      <c r="A185" s="99" t="s">
        <v>321</v>
      </c>
      <c r="B185" s="99" t="s">
        <v>127</v>
      </c>
      <c r="C185" s="99"/>
      <c r="D185" s="100" t="s">
        <v>342</v>
      </c>
      <c r="E185" s="76">
        <v>233.7777</v>
      </c>
      <c r="F185" s="76">
        <v>233.7777</v>
      </c>
      <c r="G185" s="76">
        <v>233.7777</v>
      </c>
      <c r="H185" s="76">
        <v>0</v>
      </c>
      <c r="I185" s="76">
        <v>0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0</v>
      </c>
    </row>
    <row r="186" spans="1:19" ht="19.5" customHeight="1">
      <c r="A186" s="99" t="s">
        <v>323</v>
      </c>
      <c r="B186" s="99" t="s">
        <v>150</v>
      </c>
      <c r="C186" s="99" t="s">
        <v>116</v>
      </c>
      <c r="D186" s="100" t="s">
        <v>343</v>
      </c>
      <c r="E186" s="76">
        <v>233.7777</v>
      </c>
      <c r="F186" s="76">
        <v>233.7777</v>
      </c>
      <c r="G186" s="76">
        <v>233.7777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</row>
    <row r="187" spans="1:19" ht="19.5" customHeight="1">
      <c r="A187" s="99" t="s">
        <v>321</v>
      </c>
      <c r="B187" s="99" t="s">
        <v>106</v>
      </c>
      <c r="C187" s="99"/>
      <c r="D187" s="100" t="s">
        <v>344</v>
      </c>
      <c r="E187" s="76">
        <v>217.5</v>
      </c>
      <c r="F187" s="76">
        <v>0</v>
      </c>
      <c r="G187" s="76">
        <v>0</v>
      </c>
      <c r="H187" s="76">
        <v>0</v>
      </c>
      <c r="I187" s="76">
        <v>0</v>
      </c>
      <c r="J187" s="76">
        <v>217.5</v>
      </c>
      <c r="K187" s="76">
        <v>0</v>
      </c>
      <c r="L187" s="76">
        <v>0</v>
      </c>
      <c r="M187" s="76">
        <v>217.5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</row>
    <row r="188" spans="1:19" ht="19.5" customHeight="1">
      <c r="A188" s="99" t="s">
        <v>323</v>
      </c>
      <c r="B188" s="99" t="s">
        <v>153</v>
      </c>
      <c r="C188" s="99" t="s">
        <v>120</v>
      </c>
      <c r="D188" s="100" t="s">
        <v>345</v>
      </c>
      <c r="E188" s="76">
        <v>10</v>
      </c>
      <c r="F188" s="76">
        <v>0</v>
      </c>
      <c r="G188" s="76">
        <v>0</v>
      </c>
      <c r="H188" s="76">
        <v>0</v>
      </c>
      <c r="I188" s="76">
        <v>0</v>
      </c>
      <c r="J188" s="76">
        <v>10</v>
      </c>
      <c r="K188" s="76">
        <v>0</v>
      </c>
      <c r="L188" s="76">
        <v>0</v>
      </c>
      <c r="M188" s="76">
        <v>10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</row>
    <row r="189" spans="1:19" ht="19.5" customHeight="1">
      <c r="A189" s="99" t="s">
        <v>323</v>
      </c>
      <c r="B189" s="99" t="s">
        <v>153</v>
      </c>
      <c r="C189" s="99" t="s">
        <v>116</v>
      </c>
      <c r="D189" s="100" t="s">
        <v>346</v>
      </c>
      <c r="E189" s="76">
        <v>204.5</v>
      </c>
      <c r="F189" s="76">
        <v>0</v>
      </c>
      <c r="G189" s="76">
        <v>0</v>
      </c>
      <c r="H189" s="76">
        <v>0</v>
      </c>
      <c r="I189" s="76">
        <v>0</v>
      </c>
      <c r="J189" s="76">
        <v>204.5</v>
      </c>
      <c r="K189" s="76">
        <v>0</v>
      </c>
      <c r="L189" s="76">
        <v>0</v>
      </c>
      <c r="M189" s="76">
        <v>204.5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</row>
    <row r="190" spans="1:19" ht="19.5" customHeight="1">
      <c r="A190" s="99" t="s">
        <v>323</v>
      </c>
      <c r="B190" s="99" t="s">
        <v>153</v>
      </c>
      <c r="C190" s="99" t="s">
        <v>108</v>
      </c>
      <c r="D190" s="100" t="s">
        <v>347</v>
      </c>
      <c r="E190" s="76">
        <v>3</v>
      </c>
      <c r="F190" s="76">
        <v>0</v>
      </c>
      <c r="G190" s="76">
        <v>0</v>
      </c>
      <c r="H190" s="76">
        <v>0</v>
      </c>
      <c r="I190" s="76">
        <v>0</v>
      </c>
      <c r="J190" s="76">
        <v>3</v>
      </c>
      <c r="K190" s="76">
        <v>0</v>
      </c>
      <c r="L190" s="76">
        <v>0</v>
      </c>
      <c r="M190" s="76">
        <v>3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 s="76">
        <v>0</v>
      </c>
    </row>
    <row r="191" spans="1:19" ht="19.5" customHeight="1">
      <c r="A191" s="99" t="s">
        <v>321</v>
      </c>
      <c r="B191" s="99" t="s">
        <v>157</v>
      </c>
      <c r="C191" s="99"/>
      <c r="D191" s="100" t="s">
        <v>348</v>
      </c>
      <c r="E191" s="76">
        <v>407</v>
      </c>
      <c r="F191" s="76">
        <v>0</v>
      </c>
      <c r="G191" s="76">
        <v>0</v>
      </c>
      <c r="H191" s="76">
        <v>0</v>
      </c>
      <c r="I191" s="76">
        <v>0</v>
      </c>
      <c r="J191" s="76">
        <v>407</v>
      </c>
      <c r="K191" s="76">
        <v>0</v>
      </c>
      <c r="L191" s="76">
        <v>152</v>
      </c>
      <c r="M191" s="76">
        <v>255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</row>
    <row r="192" spans="1:19" ht="19.5" customHeight="1">
      <c r="A192" s="99" t="s">
        <v>323</v>
      </c>
      <c r="B192" s="99" t="s">
        <v>159</v>
      </c>
      <c r="C192" s="99" t="s">
        <v>99</v>
      </c>
      <c r="D192" s="100" t="s">
        <v>349</v>
      </c>
      <c r="E192" s="76">
        <v>5</v>
      </c>
      <c r="F192" s="76">
        <v>0</v>
      </c>
      <c r="G192" s="76">
        <v>0</v>
      </c>
      <c r="H192" s="76">
        <v>0</v>
      </c>
      <c r="I192" s="76">
        <v>0</v>
      </c>
      <c r="J192" s="76">
        <v>5</v>
      </c>
      <c r="K192" s="76">
        <v>0</v>
      </c>
      <c r="L192" s="76">
        <v>0</v>
      </c>
      <c r="M192" s="76">
        <v>5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</row>
    <row r="193" spans="1:19" ht="19.5" customHeight="1">
      <c r="A193" s="99" t="s">
        <v>323</v>
      </c>
      <c r="B193" s="99" t="s">
        <v>159</v>
      </c>
      <c r="C193" s="99" t="s">
        <v>110</v>
      </c>
      <c r="D193" s="100" t="s">
        <v>350</v>
      </c>
      <c r="E193" s="76">
        <v>402</v>
      </c>
      <c r="F193" s="76">
        <v>0</v>
      </c>
      <c r="G193" s="76">
        <v>0</v>
      </c>
      <c r="H193" s="76">
        <v>0</v>
      </c>
      <c r="I193" s="76">
        <v>0</v>
      </c>
      <c r="J193" s="76">
        <v>402</v>
      </c>
      <c r="K193" s="76">
        <v>0</v>
      </c>
      <c r="L193" s="76">
        <v>152</v>
      </c>
      <c r="M193" s="76">
        <v>250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</row>
    <row r="194" spans="1:19" ht="19.5" customHeight="1">
      <c r="A194" s="99" t="s">
        <v>321</v>
      </c>
      <c r="B194" s="99" t="s">
        <v>162</v>
      </c>
      <c r="C194" s="99"/>
      <c r="D194" s="100" t="s">
        <v>351</v>
      </c>
      <c r="E194" s="76">
        <v>94.77</v>
      </c>
      <c r="F194" s="76">
        <v>2.01</v>
      </c>
      <c r="G194" s="76">
        <v>0</v>
      </c>
      <c r="H194" s="76">
        <v>2.01</v>
      </c>
      <c r="I194" s="76">
        <v>0</v>
      </c>
      <c r="J194" s="76">
        <v>92.76</v>
      </c>
      <c r="K194" s="76">
        <v>17.6</v>
      </c>
      <c r="L194" s="76">
        <v>44.4</v>
      </c>
      <c r="M194" s="76">
        <v>30.76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</row>
    <row r="195" spans="1:19" ht="19.5" customHeight="1">
      <c r="A195" s="99" t="s">
        <v>323</v>
      </c>
      <c r="B195" s="99" t="s">
        <v>164</v>
      </c>
      <c r="C195" s="99" t="s">
        <v>110</v>
      </c>
      <c r="D195" s="100" t="s">
        <v>352</v>
      </c>
      <c r="E195" s="76">
        <v>2</v>
      </c>
      <c r="F195" s="76">
        <v>0</v>
      </c>
      <c r="G195" s="76">
        <v>0</v>
      </c>
      <c r="H195" s="76">
        <v>0</v>
      </c>
      <c r="I195" s="76">
        <v>0</v>
      </c>
      <c r="J195" s="76">
        <v>2</v>
      </c>
      <c r="K195" s="76">
        <v>0</v>
      </c>
      <c r="L195" s="76">
        <v>2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</row>
    <row r="196" spans="1:19" ht="19.5" customHeight="1">
      <c r="A196" s="99" t="s">
        <v>323</v>
      </c>
      <c r="B196" s="99" t="s">
        <v>164</v>
      </c>
      <c r="C196" s="99" t="s">
        <v>104</v>
      </c>
      <c r="D196" s="100" t="s">
        <v>353</v>
      </c>
      <c r="E196" s="76">
        <v>14</v>
      </c>
      <c r="F196" s="76">
        <v>0</v>
      </c>
      <c r="G196" s="76">
        <v>0</v>
      </c>
      <c r="H196" s="76">
        <v>0</v>
      </c>
      <c r="I196" s="76">
        <v>0</v>
      </c>
      <c r="J196" s="76">
        <v>14</v>
      </c>
      <c r="K196" s="76">
        <v>3.1</v>
      </c>
      <c r="L196" s="76">
        <v>10.9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6">
        <v>0</v>
      </c>
      <c r="S196" s="76">
        <v>0</v>
      </c>
    </row>
    <row r="197" spans="1:19" ht="19.5" customHeight="1">
      <c r="A197" s="99" t="s">
        <v>323</v>
      </c>
      <c r="B197" s="99" t="s">
        <v>164</v>
      </c>
      <c r="C197" s="99" t="s">
        <v>116</v>
      </c>
      <c r="D197" s="100" t="s">
        <v>354</v>
      </c>
      <c r="E197" s="76">
        <v>20.76</v>
      </c>
      <c r="F197" s="76">
        <v>0</v>
      </c>
      <c r="G197" s="76">
        <v>0</v>
      </c>
      <c r="H197" s="76">
        <v>0</v>
      </c>
      <c r="I197" s="76">
        <v>0</v>
      </c>
      <c r="J197" s="76">
        <v>20.76</v>
      </c>
      <c r="K197" s="76">
        <v>0</v>
      </c>
      <c r="L197" s="76">
        <v>3</v>
      </c>
      <c r="M197" s="76">
        <v>17.76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 s="76">
        <v>0</v>
      </c>
    </row>
    <row r="198" spans="1:19" ht="19.5" customHeight="1">
      <c r="A198" s="99" t="s">
        <v>323</v>
      </c>
      <c r="B198" s="99" t="s">
        <v>164</v>
      </c>
      <c r="C198" s="99" t="s">
        <v>118</v>
      </c>
      <c r="D198" s="100" t="s">
        <v>355</v>
      </c>
      <c r="E198" s="76">
        <v>2</v>
      </c>
      <c r="F198" s="76">
        <v>0</v>
      </c>
      <c r="G198" s="76">
        <v>0</v>
      </c>
      <c r="H198" s="76">
        <v>0</v>
      </c>
      <c r="I198" s="76">
        <v>0</v>
      </c>
      <c r="J198" s="76">
        <v>2</v>
      </c>
      <c r="K198" s="76">
        <v>0</v>
      </c>
      <c r="L198" s="76">
        <v>2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</row>
    <row r="199" spans="1:19" ht="19.5" customHeight="1">
      <c r="A199" s="99" t="s">
        <v>323</v>
      </c>
      <c r="B199" s="99" t="s">
        <v>164</v>
      </c>
      <c r="C199" s="99" t="s">
        <v>108</v>
      </c>
      <c r="D199" s="100" t="s">
        <v>356</v>
      </c>
      <c r="E199" s="76">
        <v>56.01</v>
      </c>
      <c r="F199" s="76">
        <v>2.01</v>
      </c>
      <c r="G199" s="76">
        <v>0</v>
      </c>
      <c r="H199" s="76">
        <v>2.01</v>
      </c>
      <c r="I199" s="76">
        <v>0</v>
      </c>
      <c r="J199" s="76">
        <v>54</v>
      </c>
      <c r="K199" s="76">
        <v>14.5</v>
      </c>
      <c r="L199" s="76">
        <v>26.5</v>
      </c>
      <c r="M199" s="76">
        <v>13</v>
      </c>
      <c r="N199" s="76">
        <v>0</v>
      </c>
      <c r="O199" s="76">
        <v>0</v>
      </c>
      <c r="P199" s="76">
        <v>0</v>
      </c>
      <c r="Q199" s="76">
        <v>0</v>
      </c>
      <c r="R199" s="76">
        <v>0</v>
      </c>
      <c r="S199" s="76">
        <v>0</v>
      </c>
    </row>
    <row r="200" spans="1:19" ht="19.5" customHeight="1">
      <c r="A200" s="99" t="s">
        <v>321</v>
      </c>
      <c r="B200" s="99" t="s">
        <v>166</v>
      </c>
      <c r="C200" s="99"/>
      <c r="D200" s="100" t="s">
        <v>357</v>
      </c>
      <c r="E200" s="76">
        <v>35</v>
      </c>
      <c r="F200" s="76">
        <v>0</v>
      </c>
      <c r="G200" s="76">
        <v>0</v>
      </c>
      <c r="H200" s="76">
        <v>0</v>
      </c>
      <c r="I200" s="76">
        <v>0</v>
      </c>
      <c r="J200" s="76">
        <v>35</v>
      </c>
      <c r="K200" s="76">
        <v>0</v>
      </c>
      <c r="L200" s="76">
        <v>20</v>
      </c>
      <c r="M200" s="76">
        <v>15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 s="76">
        <v>0</v>
      </c>
    </row>
    <row r="201" spans="1:19" ht="19.5" customHeight="1">
      <c r="A201" s="99" t="s">
        <v>323</v>
      </c>
      <c r="B201" s="99" t="s">
        <v>168</v>
      </c>
      <c r="C201" s="99" t="s">
        <v>108</v>
      </c>
      <c r="D201" s="100" t="s">
        <v>358</v>
      </c>
      <c r="E201" s="76">
        <v>35</v>
      </c>
      <c r="F201" s="76">
        <v>0</v>
      </c>
      <c r="G201" s="76">
        <v>0</v>
      </c>
      <c r="H201" s="76">
        <v>0</v>
      </c>
      <c r="I201" s="76">
        <v>0</v>
      </c>
      <c r="J201" s="76">
        <v>35</v>
      </c>
      <c r="K201" s="76">
        <v>0</v>
      </c>
      <c r="L201" s="76">
        <v>20</v>
      </c>
      <c r="M201" s="76">
        <v>15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</row>
    <row r="202" spans="1:19" ht="19.5" customHeight="1">
      <c r="A202" s="99" t="s">
        <v>321</v>
      </c>
      <c r="B202" s="99" t="s">
        <v>359</v>
      </c>
      <c r="C202" s="99"/>
      <c r="D202" s="100" t="s">
        <v>360</v>
      </c>
      <c r="E202" s="76">
        <v>1</v>
      </c>
      <c r="F202" s="76">
        <v>0</v>
      </c>
      <c r="G202" s="76">
        <v>0</v>
      </c>
      <c r="H202" s="76">
        <v>0</v>
      </c>
      <c r="I202" s="76">
        <v>0</v>
      </c>
      <c r="J202" s="76">
        <v>1</v>
      </c>
      <c r="K202" s="76">
        <v>0</v>
      </c>
      <c r="L202" s="76">
        <v>1</v>
      </c>
      <c r="M202" s="76">
        <v>0</v>
      </c>
      <c r="N202" s="76">
        <v>0</v>
      </c>
      <c r="O202" s="76">
        <v>0</v>
      </c>
      <c r="P202" s="76">
        <v>0</v>
      </c>
      <c r="Q202" s="76">
        <v>0</v>
      </c>
      <c r="R202" s="76">
        <v>0</v>
      </c>
      <c r="S202" s="76">
        <v>0</v>
      </c>
    </row>
    <row r="203" spans="1:19" ht="19.5" customHeight="1">
      <c r="A203" s="99" t="s">
        <v>323</v>
      </c>
      <c r="B203" s="99" t="s">
        <v>361</v>
      </c>
      <c r="C203" s="99" t="s">
        <v>108</v>
      </c>
      <c r="D203" s="100" t="s">
        <v>362</v>
      </c>
      <c r="E203" s="76">
        <v>1</v>
      </c>
      <c r="F203" s="76">
        <v>0</v>
      </c>
      <c r="G203" s="76">
        <v>0</v>
      </c>
      <c r="H203" s="76">
        <v>0</v>
      </c>
      <c r="I203" s="76">
        <v>0</v>
      </c>
      <c r="J203" s="76">
        <v>1</v>
      </c>
      <c r="K203" s="76">
        <v>0</v>
      </c>
      <c r="L203" s="76">
        <v>1</v>
      </c>
      <c r="M203" s="76">
        <v>0</v>
      </c>
      <c r="N203" s="76">
        <v>0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</row>
    <row r="204" spans="1:19" ht="19.5" customHeight="1">
      <c r="A204" s="99" t="s">
        <v>321</v>
      </c>
      <c r="B204" s="99" t="s">
        <v>363</v>
      </c>
      <c r="C204" s="99"/>
      <c r="D204" s="100" t="s">
        <v>364</v>
      </c>
      <c r="E204" s="76">
        <v>29</v>
      </c>
      <c r="F204" s="76">
        <v>0</v>
      </c>
      <c r="G204" s="76">
        <v>0</v>
      </c>
      <c r="H204" s="76">
        <v>0</v>
      </c>
      <c r="I204" s="76">
        <v>0</v>
      </c>
      <c r="J204" s="76">
        <v>29</v>
      </c>
      <c r="K204" s="76">
        <v>0</v>
      </c>
      <c r="L204" s="76">
        <v>0</v>
      </c>
      <c r="M204" s="76">
        <v>29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</row>
    <row r="205" spans="1:19" ht="19.5" customHeight="1">
      <c r="A205" s="99" t="s">
        <v>323</v>
      </c>
      <c r="B205" s="99" t="s">
        <v>365</v>
      </c>
      <c r="C205" s="99" t="s">
        <v>99</v>
      </c>
      <c r="D205" s="100" t="s">
        <v>366</v>
      </c>
      <c r="E205" s="76">
        <v>29</v>
      </c>
      <c r="F205" s="76">
        <v>0</v>
      </c>
      <c r="G205" s="76">
        <v>0</v>
      </c>
      <c r="H205" s="76">
        <v>0</v>
      </c>
      <c r="I205" s="76">
        <v>0</v>
      </c>
      <c r="J205" s="76">
        <v>29</v>
      </c>
      <c r="K205" s="76">
        <v>0</v>
      </c>
      <c r="L205" s="76">
        <v>0</v>
      </c>
      <c r="M205" s="76">
        <v>29</v>
      </c>
      <c r="N205" s="76">
        <v>0</v>
      </c>
      <c r="O205" s="76">
        <v>0</v>
      </c>
      <c r="P205" s="76">
        <v>0</v>
      </c>
      <c r="Q205" s="76">
        <v>0</v>
      </c>
      <c r="R205" s="76">
        <v>0</v>
      </c>
      <c r="S205" s="76">
        <v>0</v>
      </c>
    </row>
    <row r="206" spans="1:19" ht="19.5" customHeight="1">
      <c r="A206" s="99" t="s">
        <v>321</v>
      </c>
      <c r="B206" s="99" t="s">
        <v>178</v>
      </c>
      <c r="C206" s="99"/>
      <c r="D206" s="100" t="s">
        <v>367</v>
      </c>
      <c r="E206" s="76">
        <v>22.8</v>
      </c>
      <c r="F206" s="76">
        <v>0</v>
      </c>
      <c r="G206" s="76">
        <v>0</v>
      </c>
      <c r="H206" s="76">
        <v>0</v>
      </c>
      <c r="I206" s="76">
        <v>0</v>
      </c>
      <c r="J206" s="76">
        <v>22.8</v>
      </c>
      <c r="K206" s="76">
        <v>0</v>
      </c>
      <c r="L206" s="76">
        <v>22.8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</row>
    <row r="207" spans="1:19" ht="19.5" customHeight="1">
      <c r="A207" s="99" t="s">
        <v>323</v>
      </c>
      <c r="B207" s="99" t="s">
        <v>180</v>
      </c>
      <c r="C207" s="99" t="s">
        <v>99</v>
      </c>
      <c r="D207" s="100" t="s">
        <v>368</v>
      </c>
      <c r="E207" s="76">
        <v>22.8</v>
      </c>
      <c r="F207" s="76">
        <v>0</v>
      </c>
      <c r="G207" s="76">
        <v>0</v>
      </c>
      <c r="H207" s="76">
        <v>0</v>
      </c>
      <c r="I207" s="76">
        <v>0</v>
      </c>
      <c r="J207" s="76">
        <v>22.8</v>
      </c>
      <c r="K207" s="76">
        <v>0</v>
      </c>
      <c r="L207" s="76">
        <v>22.8</v>
      </c>
      <c r="M207" s="76">
        <v>0</v>
      </c>
      <c r="N207" s="76">
        <v>0</v>
      </c>
      <c r="O207" s="76">
        <v>0</v>
      </c>
      <c r="P207" s="76">
        <v>0</v>
      </c>
      <c r="Q207" s="76">
        <v>0</v>
      </c>
      <c r="R207" s="76">
        <v>0</v>
      </c>
      <c r="S207" s="76">
        <v>0</v>
      </c>
    </row>
    <row r="208" spans="1:19" ht="19.5" customHeight="1">
      <c r="A208" s="99" t="s">
        <v>321</v>
      </c>
      <c r="B208" s="99" t="s">
        <v>182</v>
      </c>
      <c r="C208" s="99"/>
      <c r="D208" s="100" t="s">
        <v>369</v>
      </c>
      <c r="E208" s="76">
        <v>108.1409</v>
      </c>
      <c r="F208" s="76">
        <v>0</v>
      </c>
      <c r="G208" s="76">
        <v>0</v>
      </c>
      <c r="H208" s="76">
        <v>0</v>
      </c>
      <c r="I208" s="76">
        <v>0</v>
      </c>
      <c r="J208" s="76">
        <v>108.1409</v>
      </c>
      <c r="K208" s="76">
        <v>108.1409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 s="76">
        <v>0</v>
      </c>
    </row>
    <row r="209" spans="1:19" ht="19.5" customHeight="1">
      <c r="A209" s="99" t="s">
        <v>323</v>
      </c>
      <c r="B209" s="99" t="s">
        <v>184</v>
      </c>
      <c r="C209" s="99" t="s">
        <v>110</v>
      </c>
      <c r="D209" s="100" t="s">
        <v>370</v>
      </c>
      <c r="E209" s="76">
        <v>108.1409</v>
      </c>
      <c r="F209" s="76">
        <v>0</v>
      </c>
      <c r="G209" s="76">
        <v>0</v>
      </c>
      <c r="H209" s="76">
        <v>0</v>
      </c>
      <c r="I209" s="76">
        <v>0</v>
      </c>
      <c r="J209" s="76">
        <v>108.1409</v>
      </c>
      <c r="K209" s="76">
        <v>108.1409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</row>
    <row r="210" spans="1:19" ht="19.5" customHeight="1">
      <c r="A210" s="99" t="s">
        <v>371</v>
      </c>
      <c r="B210" s="99"/>
      <c r="C210" s="99"/>
      <c r="D210" s="100" t="s">
        <v>372</v>
      </c>
      <c r="E210" s="76">
        <v>3900.6216</v>
      </c>
      <c r="F210" s="76">
        <v>2372.1764</v>
      </c>
      <c r="G210" s="76">
        <v>977.5264</v>
      </c>
      <c r="H210" s="76">
        <v>81.65</v>
      </c>
      <c r="I210" s="76">
        <v>1313</v>
      </c>
      <c r="J210" s="76">
        <v>1528.4452</v>
      </c>
      <c r="K210" s="76">
        <v>116</v>
      </c>
      <c r="L210" s="76">
        <v>851.8852</v>
      </c>
      <c r="M210" s="76">
        <v>452.06</v>
      </c>
      <c r="N210" s="76">
        <v>0</v>
      </c>
      <c r="O210" s="76">
        <v>0</v>
      </c>
      <c r="P210" s="76">
        <v>0</v>
      </c>
      <c r="Q210" s="76">
        <v>0</v>
      </c>
      <c r="R210" s="76">
        <v>108.5</v>
      </c>
      <c r="S210" s="76">
        <v>0</v>
      </c>
    </row>
    <row r="211" spans="1:19" ht="19.5" customHeight="1">
      <c r="A211" s="99" t="s">
        <v>373</v>
      </c>
      <c r="B211" s="99" t="s">
        <v>99</v>
      </c>
      <c r="C211" s="99"/>
      <c r="D211" s="100" t="s">
        <v>374</v>
      </c>
      <c r="E211" s="76">
        <v>302.2882</v>
      </c>
      <c r="F211" s="76">
        <v>173.1632</v>
      </c>
      <c r="G211" s="76">
        <v>154.5932</v>
      </c>
      <c r="H211" s="76">
        <v>18.57</v>
      </c>
      <c r="I211" s="76">
        <v>0</v>
      </c>
      <c r="J211" s="76">
        <v>129.125</v>
      </c>
      <c r="K211" s="76">
        <v>0</v>
      </c>
      <c r="L211" s="76">
        <v>107.125</v>
      </c>
      <c r="M211" s="76">
        <v>22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</row>
    <row r="212" spans="1:19" ht="19.5" customHeight="1">
      <c r="A212" s="99" t="s">
        <v>375</v>
      </c>
      <c r="B212" s="99" t="s">
        <v>102</v>
      </c>
      <c r="C212" s="99" t="s">
        <v>99</v>
      </c>
      <c r="D212" s="100" t="s">
        <v>376</v>
      </c>
      <c r="E212" s="76">
        <v>163.1132</v>
      </c>
      <c r="F212" s="76">
        <v>163.1132</v>
      </c>
      <c r="G212" s="76">
        <v>154.5932</v>
      </c>
      <c r="H212" s="76">
        <v>8.52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</row>
    <row r="213" spans="1:19" ht="19.5" customHeight="1">
      <c r="A213" s="99" t="s">
        <v>375</v>
      </c>
      <c r="B213" s="99" t="s">
        <v>102</v>
      </c>
      <c r="C213" s="99" t="s">
        <v>120</v>
      </c>
      <c r="D213" s="100" t="s">
        <v>377</v>
      </c>
      <c r="E213" s="76">
        <v>60</v>
      </c>
      <c r="F213" s="76">
        <v>0</v>
      </c>
      <c r="G213" s="76">
        <v>0</v>
      </c>
      <c r="H213" s="76">
        <v>0</v>
      </c>
      <c r="I213" s="76">
        <v>0</v>
      </c>
      <c r="J213" s="76">
        <v>60</v>
      </c>
      <c r="K213" s="76">
        <v>0</v>
      </c>
      <c r="L213" s="76">
        <v>60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</row>
    <row r="214" spans="1:19" ht="19.5" customHeight="1">
      <c r="A214" s="99" t="s">
        <v>375</v>
      </c>
      <c r="B214" s="99" t="s">
        <v>102</v>
      </c>
      <c r="C214" s="99" t="s">
        <v>108</v>
      </c>
      <c r="D214" s="100" t="s">
        <v>378</v>
      </c>
      <c r="E214" s="76">
        <v>79.175</v>
      </c>
      <c r="F214" s="76">
        <v>10.05</v>
      </c>
      <c r="G214" s="76">
        <v>0</v>
      </c>
      <c r="H214" s="76">
        <v>10.05</v>
      </c>
      <c r="I214" s="76">
        <v>0</v>
      </c>
      <c r="J214" s="76">
        <v>69.125</v>
      </c>
      <c r="K214" s="76">
        <v>0</v>
      </c>
      <c r="L214" s="76">
        <v>47.125</v>
      </c>
      <c r="M214" s="76">
        <v>22</v>
      </c>
      <c r="N214" s="76">
        <v>0</v>
      </c>
      <c r="O214" s="76">
        <v>0</v>
      </c>
      <c r="P214" s="76">
        <v>0</v>
      </c>
      <c r="Q214" s="76">
        <v>0</v>
      </c>
      <c r="R214" s="76">
        <v>0</v>
      </c>
      <c r="S214" s="76">
        <v>0</v>
      </c>
    </row>
    <row r="215" spans="1:19" ht="19.5" customHeight="1">
      <c r="A215" s="99" t="s">
        <v>373</v>
      </c>
      <c r="B215" s="99" t="s">
        <v>120</v>
      </c>
      <c r="C215" s="99"/>
      <c r="D215" s="100" t="s">
        <v>379</v>
      </c>
      <c r="E215" s="76">
        <v>340</v>
      </c>
      <c r="F215" s="76">
        <v>0</v>
      </c>
      <c r="G215" s="76">
        <v>0</v>
      </c>
      <c r="H215" s="76">
        <v>0</v>
      </c>
      <c r="I215" s="76">
        <v>0</v>
      </c>
      <c r="J215" s="76">
        <v>340</v>
      </c>
      <c r="K215" s="76">
        <v>54</v>
      </c>
      <c r="L215" s="76">
        <v>196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90</v>
      </c>
      <c r="S215" s="76">
        <v>0</v>
      </c>
    </row>
    <row r="216" spans="1:19" ht="19.5" customHeight="1">
      <c r="A216" s="99" t="s">
        <v>375</v>
      </c>
      <c r="B216" s="99" t="s">
        <v>122</v>
      </c>
      <c r="C216" s="99" t="s">
        <v>99</v>
      </c>
      <c r="D216" s="100" t="s">
        <v>380</v>
      </c>
      <c r="E216" s="76">
        <v>140</v>
      </c>
      <c r="F216" s="76">
        <v>0</v>
      </c>
      <c r="G216" s="76">
        <v>0</v>
      </c>
      <c r="H216" s="76">
        <v>0</v>
      </c>
      <c r="I216" s="76">
        <v>0</v>
      </c>
      <c r="J216" s="76">
        <v>140</v>
      </c>
      <c r="K216" s="76">
        <v>54</v>
      </c>
      <c r="L216" s="76">
        <v>86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</row>
    <row r="217" spans="1:19" ht="19.5" customHeight="1">
      <c r="A217" s="99" t="s">
        <v>375</v>
      </c>
      <c r="B217" s="99" t="s">
        <v>122</v>
      </c>
      <c r="C217" s="99" t="s">
        <v>110</v>
      </c>
      <c r="D217" s="100" t="s">
        <v>381</v>
      </c>
      <c r="E217" s="76">
        <v>110</v>
      </c>
      <c r="F217" s="76">
        <v>0</v>
      </c>
      <c r="G217" s="76">
        <v>0</v>
      </c>
      <c r="H217" s="76">
        <v>0</v>
      </c>
      <c r="I217" s="76">
        <v>0</v>
      </c>
      <c r="J217" s="76">
        <v>110</v>
      </c>
      <c r="K217" s="76">
        <v>0</v>
      </c>
      <c r="L217" s="76">
        <v>110</v>
      </c>
      <c r="M217" s="76">
        <v>0</v>
      </c>
      <c r="N217" s="76">
        <v>0</v>
      </c>
      <c r="O217" s="76">
        <v>0</v>
      </c>
      <c r="P217" s="76">
        <v>0</v>
      </c>
      <c r="Q217" s="76">
        <v>0</v>
      </c>
      <c r="R217" s="76">
        <v>0</v>
      </c>
      <c r="S217" s="76">
        <v>0</v>
      </c>
    </row>
    <row r="218" spans="1:19" ht="19.5" customHeight="1">
      <c r="A218" s="99" t="s">
        <v>375</v>
      </c>
      <c r="B218" s="99" t="s">
        <v>122</v>
      </c>
      <c r="C218" s="99" t="s">
        <v>108</v>
      </c>
      <c r="D218" s="100" t="s">
        <v>382</v>
      </c>
      <c r="E218" s="76">
        <v>90</v>
      </c>
      <c r="F218" s="76">
        <v>0</v>
      </c>
      <c r="G218" s="76">
        <v>0</v>
      </c>
      <c r="H218" s="76">
        <v>0</v>
      </c>
      <c r="I218" s="76">
        <v>0</v>
      </c>
      <c r="J218" s="76">
        <v>90</v>
      </c>
      <c r="K218" s="76">
        <v>0</v>
      </c>
      <c r="L218" s="76">
        <v>0</v>
      </c>
      <c r="M218" s="76">
        <v>0</v>
      </c>
      <c r="N218" s="76">
        <v>0</v>
      </c>
      <c r="O218" s="76">
        <v>0</v>
      </c>
      <c r="P218" s="76">
        <v>0</v>
      </c>
      <c r="Q218" s="76">
        <v>0</v>
      </c>
      <c r="R218" s="76">
        <v>90</v>
      </c>
      <c r="S218" s="76">
        <v>0</v>
      </c>
    </row>
    <row r="219" spans="1:19" ht="19.5" customHeight="1">
      <c r="A219" s="99" t="s">
        <v>373</v>
      </c>
      <c r="B219" s="99" t="s">
        <v>104</v>
      </c>
      <c r="C219" s="99"/>
      <c r="D219" s="100" t="s">
        <v>383</v>
      </c>
      <c r="E219" s="76">
        <v>219.16</v>
      </c>
      <c r="F219" s="76">
        <v>0</v>
      </c>
      <c r="G219" s="76">
        <v>0</v>
      </c>
      <c r="H219" s="76">
        <v>0</v>
      </c>
      <c r="I219" s="76">
        <v>0</v>
      </c>
      <c r="J219" s="76">
        <v>219.16</v>
      </c>
      <c r="K219" s="76">
        <v>0</v>
      </c>
      <c r="L219" s="76">
        <v>217</v>
      </c>
      <c r="M219" s="76">
        <v>2.16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</row>
    <row r="220" spans="1:19" ht="19.5" customHeight="1">
      <c r="A220" s="99" t="s">
        <v>375</v>
      </c>
      <c r="B220" s="99" t="s">
        <v>132</v>
      </c>
      <c r="C220" s="99" t="s">
        <v>99</v>
      </c>
      <c r="D220" s="100" t="s">
        <v>384</v>
      </c>
      <c r="E220" s="76">
        <v>81</v>
      </c>
      <c r="F220" s="76">
        <v>0</v>
      </c>
      <c r="G220" s="76">
        <v>0</v>
      </c>
      <c r="H220" s="76">
        <v>0</v>
      </c>
      <c r="I220" s="76">
        <v>0</v>
      </c>
      <c r="J220" s="76">
        <v>81</v>
      </c>
      <c r="K220" s="76">
        <v>0</v>
      </c>
      <c r="L220" s="76">
        <v>81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</row>
    <row r="221" spans="1:19" ht="19.5" customHeight="1">
      <c r="A221" s="99" t="s">
        <v>375</v>
      </c>
      <c r="B221" s="99" t="s">
        <v>132</v>
      </c>
      <c r="C221" s="99" t="s">
        <v>120</v>
      </c>
      <c r="D221" s="100" t="s">
        <v>385</v>
      </c>
      <c r="E221" s="76">
        <v>10</v>
      </c>
      <c r="F221" s="76">
        <v>0</v>
      </c>
      <c r="G221" s="76">
        <v>0</v>
      </c>
      <c r="H221" s="76">
        <v>0</v>
      </c>
      <c r="I221" s="76">
        <v>0</v>
      </c>
      <c r="J221" s="76">
        <v>10</v>
      </c>
      <c r="K221" s="76">
        <v>0</v>
      </c>
      <c r="L221" s="76">
        <v>10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0</v>
      </c>
      <c r="S221" s="76">
        <v>0</v>
      </c>
    </row>
    <row r="222" spans="1:19" ht="19.5" customHeight="1">
      <c r="A222" s="99" t="s">
        <v>375</v>
      </c>
      <c r="B222" s="99" t="s">
        <v>132</v>
      </c>
      <c r="C222" s="99" t="s">
        <v>106</v>
      </c>
      <c r="D222" s="100" t="s">
        <v>386</v>
      </c>
      <c r="E222" s="76">
        <v>65</v>
      </c>
      <c r="F222" s="76">
        <v>0</v>
      </c>
      <c r="G222" s="76">
        <v>0</v>
      </c>
      <c r="H222" s="76">
        <v>0</v>
      </c>
      <c r="I222" s="76">
        <v>0</v>
      </c>
      <c r="J222" s="76">
        <v>65</v>
      </c>
      <c r="K222" s="76">
        <v>0</v>
      </c>
      <c r="L222" s="76">
        <v>65</v>
      </c>
      <c r="M222" s="76">
        <v>0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</row>
    <row r="223" spans="1:19" ht="19.5" customHeight="1">
      <c r="A223" s="99" t="s">
        <v>375</v>
      </c>
      <c r="B223" s="99" t="s">
        <v>132</v>
      </c>
      <c r="C223" s="99" t="s">
        <v>254</v>
      </c>
      <c r="D223" s="100" t="s">
        <v>387</v>
      </c>
      <c r="E223" s="76">
        <v>3</v>
      </c>
      <c r="F223" s="76">
        <v>0</v>
      </c>
      <c r="G223" s="76">
        <v>0</v>
      </c>
      <c r="H223" s="76">
        <v>0</v>
      </c>
      <c r="I223" s="76">
        <v>0</v>
      </c>
      <c r="J223" s="76">
        <v>3</v>
      </c>
      <c r="K223" s="76">
        <v>0</v>
      </c>
      <c r="L223" s="76">
        <v>3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</row>
    <row r="224" spans="1:19" ht="19.5" customHeight="1">
      <c r="A224" s="99" t="s">
        <v>375</v>
      </c>
      <c r="B224" s="99" t="s">
        <v>132</v>
      </c>
      <c r="C224" s="99" t="s">
        <v>108</v>
      </c>
      <c r="D224" s="100" t="s">
        <v>388</v>
      </c>
      <c r="E224" s="76">
        <v>60.16</v>
      </c>
      <c r="F224" s="76">
        <v>0</v>
      </c>
      <c r="G224" s="76">
        <v>0</v>
      </c>
      <c r="H224" s="76">
        <v>0</v>
      </c>
      <c r="I224" s="76">
        <v>0</v>
      </c>
      <c r="J224" s="76">
        <v>60.16</v>
      </c>
      <c r="K224" s="76">
        <v>0</v>
      </c>
      <c r="L224" s="76">
        <v>58</v>
      </c>
      <c r="M224" s="76">
        <v>2.16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</row>
    <row r="225" spans="1:19" ht="19.5" customHeight="1">
      <c r="A225" s="99" t="s">
        <v>373</v>
      </c>
      <c r="B225" s="99" t="s">
        <v>118</v>
      </c>
      <c r="C225" s="99"/>
      <c r="D225" s="100" t="s">
        <v>389</v>
      </c>
      <c r="E225" s="76">
        <v>5</v>
      </c>
      <c r="F225" s="76">
        <v>0</v>
      </c>
      <c r="G225" s="76">
        <v>0</v>
      </c>
      <c r="H225" s="76">
        <v>0</v>
      </c>
      <c r="I225" s="76">
        <v>0</v>
      </c>
      <c r="J225" s="76">
        <v>5</v>
      </c>
      <c r="K225" s="76">
        <v>0</v>
      </c>
      <c r="L225" s="76">
        <v>5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</row>
    <row r="226" spans="1:19" ht="19.5" customHeight="1">
      <c r="A226" s="99" t="s">
        <v>375</v>
      </c>
      <c r="B226" s="99" t="s">
        <v>144</v>
      </c>
      <c r="C226" s="99" t="s">
        <v>108</v>
      </c>
      <c r="D226" s="100" t="s">
        <v>390</v>
      </c>
      <c r="E226" s="76">
        <v>5</v>
      </c>
      <c r="F226" s="76">
        <v>0</v>
      </c>
      <c r="G226" s="76">
        <v>0</v>
      </c>
      <c r="H226" s="76">
        <v>0</v>
      </c>
      <c r="I226" s="76">
        <v>0</v>
      </c>
      <c r="J226" s="76">
        <v>5</v>
      </c>
      <c r="K226" s="76">
        <v>0</v>
      </c>
      <c r="L226" s="76">
        <v>5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 s="76">
        <v>0</v>
      </c>
    </row>
    <row r="227" spans="1:19" ht="19.5" customHeight="1">
      <c r="A227" s="99" t="s">
        <v>373</v>
      </c>
      <c r="B227" s="99" t="s">
        <v>127</v>
      </c>
      <c r="C227" s="99"/>
      <c r="D227" s="100" t="s">
        <v>391</v>
      </c>
      <c r="E227" s="76">
        <v>1948.8</v>
      </c>
      <c r="F227" s="76">
        <v>1250</v>
      </c>
      <c r="G227" s="76">
        <v>0</v>
      </c>
      <c r="H227" s="76">
        <v>0</v>
      </c>
      <c r="I227" s="76">
        <v>1250</v>
      </c>
      <c r="J227" s="76">
        <v>698.8</v>
      </c>
      <c r="K227" s="76">
        <v>58</v>
      </c>
      <c r="L227" s="76">
        <v>215.9</v>
      </c>
      <c r="M227" s="76">
        <v>421.9</v>
      </c>
      <c r="N227" s="76">
        <v>0</v>
      </c>
      <c r="O227" s="76">
        <v>0</v>
      </c>
      <c r="P227" s="76">
        <v>0</v>
      </c>
      <c r="Q227" s="76">
        <v>0</v>
      </c>
      <c r="R227" s="76">
        <v>3</v>
      </c>
      <c r="S227" s="76">
        <v>0</v>
      </c>
    </row>
    <row r="228" spans="1:19" ht="19.5" customHeight="1">
      <c r="A228" s="99" t="s">
        <v>375</v>
      </c>
      <c r="B228" s="99" t="s">
        <v>150</v>
      </c>
      <c r="C228" s="99" t="s">
        <v>359</v>
      </c>
      <c r="D228" s="100" t="s">
        <v>392</v>
      </c>
      <c r="E228" s="76">
        <v>68.9</v>
      </c>
      <c r="F228" s="76">
        <v>0</v>
      </c>
      <c r="G228" s="76">
        <v>0</v>
      </c>
      <c r="H228" s="76">
        <v>0</v>
      </c>
      <c r="I228" s="76">
        <v>0</v>
      </c>
      <c r="J228" s="76">
        <v>68.9</v>
      </c>
      <c r="K228" s="76">
        <v>0</v>
      </c>
      <c r="L228" s="76">
        <v>68.9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</row>
    <row r="229" spans="1:19" ht="19.5" customHeight="1">
      <c r="A229" s="99" t="s">
        <v>375</v>
      </c>
      <c r="B229" s="99" t="s">
        <v>150</v>
      </c>
      <c r="C229" s="99" t="s">
        <v>393</v>
      </c>
      <c r="D229" s="100" t="s">
        <v>394</v>
      </c>
      <c r="E229" s="76">
        <v>63</v>
      </c>
      <c r="F229" s="76">
        <v>0</v>
      </c>
      <c r="G229" s="76">
        <v>0</v>
      </c>
      <c r="H229" s="76">
        <v>0</v>
      </c>
      <c r="I229" s="76">
        <v>0</v>
      </c>
      <c r="J229" s="76">
        <v>63</v>
      </c>
      <c r="K229" s="76">
        <v>0</v>
      </c>
      <c r="L229" s="76">
        <v>60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3</v>
      </c>
      <c r="S229" s="76">
        <v>0</v>
      </c>
    </row>
    <row r="230" spans="1:19" ht="19.5" customHeight="1">
      <c r="A230" s="99" t="s">
        <v>375</v>
      </c>
      <c r="B230" s="99" t="s">
        <v>150</v>
      </c>
      <c r="C230" s="99" t="s">
        <v>108</v>
      </c>
      <c r="D230" s="100" t="s">
        <v>395</v>
      </c>
      <c r="E230" s="76">
        <v>1816.9</v>
      </c>
      <c r="F230" s="76">
        <v>1250</v>
      </c>
      <c r="G230" s="76">
        <v>0</v>
      </c>
      <c r="H230" s="76">
        <v>0</v>
      </c>
      <c r="I230" s="76">
        <v>1250</v>
      </c>
      <c r="J230" s="76">
        <v>566.9</v>
      </c>
      <c r="K230" s="76">
        <v>58</v>
      </c>
      <c r="L230" s="76">
        <v>87</v>
      </c>
      <c r="M230" s="76">
        <v>421.9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</row>
    <row r="231" spans="1:19" ht="19.5" customHeight="1">
      <c r="A231" s="99" t="s">
        <v>373</v>
      </c>
      <c r="B231" s="99" t="s">
        <v>157</v>
      </c>
      <c r="C231" s="99"/>
      <c r="D231" s="100" t="s">
        <v>396</v>
      </c>
      <c r="E231" s="76">
        <v>559.4588</v>
      </c>
      <c r="F231" s="76">
        <v>429.0986</v>
      </c>
      <c r="G231" s="76">
        <v>366.0186</v>
      </c>
      <c r="H231" s="76">
        <v>63.08</v>
      </c>
      <c r="I231" s="76">
        <v>0</v>
      </c>
      <c r="J231" s="76">
        <v>130.3602</v>
      </c>
      <c r="K231" s="76">
        <v>4</v>
      </c>
      <c r="L231" s="76">
        <v>110.8602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15.5</v>
      </c>
      <c r="S231" s="76">
        <v>0</v>
      </c>
    </row>
    <row r="232" spans="1:19" ht="19.5" customHeight="1">
      <c r="A232" s="99" t="s">
        <v>375</v>
      </c>
      <c r="B232" s="99" t="s">
        <v>159</v>
      </c>
      <c r="C232" s="99" t="s">
        <v>99</v>
      </c>
      <c r="D232" s="100" t="s">
        <v>397</v>
      </c>
      <c r="E232" s="76">
        <v>399.6186</v>
      </c>
      <c r="F232" s="76">
        <v>399.6186</v>
      </c>
      <c r="G232" s="76">
        <v>366.0186</v>
      </c>
      <c r="H232" s="76">
        <v>33.6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</row>
    <row r="233" spans="1:19" ht="19.5" customHeight="1">
      <c r="A233" s="99" t="s">
        <v>375</v>
      </c>
      <c r="B233" s="99" t="s">
        <v>159</v>
      </c>
      <c r="C233" s="99" t="s">
        <v>110</v>
      </c>
      <c r="D233" s="100" t="s">
        <v>398</v>
      </c>
      <c r="E233" s="76">
        <v>29.48</v>
      </c>
      <c r="F233" s="76">
        <v>29.48</v>
      </c>
      <c r="G233" s="76">
        <v>0</v>
      </c>
      <c r="H233" s="76">
        <v>29.48</v>
      </c>
      <c r="I233" s="76">
        <v>0</v>
      </c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</row>
    <row r="234" spans="1:19" ht="19.5" customHeight="1">
      <c r="A234" s="99" t="s">
        <v>375</v>
      </c>
      <c r="B234" s="99" t="s">
        <v>159</v>
      </c>
      <c r="C234" s="99" t="s">
        <v>399</v>
      </c>
      <c r="D234" s="100" t="s">
        <v>400</v>
      </c>
      <c r="E234" s="76">
        <v>1</v>
      </c>
      <c r="F234" s="76">
        <v>0</v>
      </c>
      <c r="G234" s="76">
        <v>0</v>
      </c>
      <c r="H234" s="76">
        <v>0</v>
      </c>
      <c r="I234" s="76">
        <v>0</v>
      </c>
      <c r="J234" s="76">
        <v>1</v>
      </c>
      <c r="K234" s="76">
        <v>0</v>
      </c>
      <c r="L234" s="76">
        <v>1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</row>
    <row r="235" spans="1:19" ht="19.5" customHeight="1">
      <c r="A235" s="99" t="s">
        <v>375</v>
      </c>
      <c r="B235" s="99" t="s">
        <v>159</v>
      </c>
      <c r="C235" s="99" t="s">
        <v>166</v>
      </c>
      <c r="D235" s="100" t="s">
        <v>401</v>
      </c>
      <c r="E235" s="76">
        <v>1</v>
      </c>
      <c r="F235" s="76">
        <v>0</v>
      </c>
      <c r="G235" s="76">
        <v>0</v>
      </c>
      <c r="H235" s="76">
        <v>0</v>
      </c>
      <c r="I235" s="76">
        <v>0</v>
      </c>
      <c r="J235" s="76">
        <v>1</v>
      </c>
      <c r="K235" s="76">
        <v>0</v>
      </c>
      <c r="L235" s="76">
        <v>1</v>
      </c>
      <c r="M235" s="76">
        <v>0</v>
      </c>
      <c r="N235" s="76">
        <v>0</v>
      </c>
      <c r="O235" s="76">
        <v>0</v>
      </c>
      <c r="P235" s="76">
        <v>0</v>
      </c>
      <c r="Q235" s="76">
        <v>0</v>
      </c>
      <c r="R235" s="76">
        <v>0</v>
      </c>
      <c r="S235" s="76">
        <v>0</v>
      </c>
    </row>
    <row r="236" spans="1:19" ht="19.5" customHeight="1">
      <c r="A236" s="99" t="s">
        <v>375</v>
      </c>
      <c r="B236" s="99" t="s">
        <v>159</v>
      </c>
      <c r="C236" s="99" t="s">
        <v>359</v>
      </c>
      <c r="D236" s="100" t="s">
        <v>402</v>
      </c>
      <c r="E236" s="76">
        <v>128.3602</v>
      </c>
      <c r="F236" s="76">
        <v>0</v>
      </c>
      <c r="G236" s="76">
        <v>0</v>
      </c>
      <c r="H236" s="76">
        <v>0</v>
      </c>
      <c r="I236" s="76">
        <v>0</v>
      </c>
      <c r="J236" s="76">
        <v>128.3602</v>
      </c>
      <c r="K236" s="76">
        <v>4</v>
      </c>
      <c r="L236" s="76">
        <v>108.8602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15.5</v>
      </c>
      <c r="S236" s="76">
        <v>0</v>
      </c>
    </row>
    <row r="237" spans="1:19" ht="19.5" customHeight="1">
      <c r="A237" s="99" t="s">
        <v>373</v>
      </c>
      <c r="B237" s="99" t="s">
        <v>162</v>
      </c>
      <c r="C237" s="99"/>
      <c r="D237" s="100" t="s">
        <v>404</v>
      </c>
      <c r="E237" s="76">
        <v>519.9146</v>
      </c>
      <c r="F237" s="76">
        <v>519.9146</v>
      </c>
      <c r="G237" s="76">
        <v>456.9146</v>
      </c>
      <c r="H237" s="76">
        <v>0</v>
      </c>
      <c r="I237" s="76">
        <v>63</v>
      </c>
      <c r="J237" s="76">
        <v>0</v>
      </c>
      <c r="K237" s="76">
        <v>0</v>
      </c>
      <c r="L237" s="76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</row>
    <row r="238" spans="1:19" ht="19.5" customHeight="1">
      <c r="A238" s="99" t="s">
        <v>375</v>
      </c>
      <c r="B238" s="99" t="s">
        <v>164</v>
      </c>
      <c r="C238" s="99" t="s">
        <v>99</v>
      </c>
      <c r="D238" s="100" t="s">
        <v>405</v>
      </c>
      <c r="E238" s="76">
        <v>269.7212</v>
      </c>
      <c r="F238" s="76">
        <v>269.7212</v>
      </c>
      <c r="G238" s="76">
        <v>269.7212</v>
      </c>
      <c r="H238" s="76">
        <v>0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</row>
    <row r="239" spans="1:19" ht="19.5" customHeight="1">
      <c r="A239" s="99" t="s">
        <v>375</v>
      </c>
      <c r="B239" s="99" t="s">
        <v>164</v>
      </c>
      <c r="C239" s="99" t="s">
        <v>120</v>
      </c>
      <c r="D239" s="100" t="s">
        <v>406</v>
      </c>
      <c r="E239" s="76">
        <v>250.1934</v>
      </c>
      <c r="F239" s="76">
        <v>250.1934</v>
      </c>
      <c r="G239" s="76">
        <v>187.1934</v>
      </c>
      <c r="H239" s="76">
        <v>0</v>
      </c>
      <c r="I239" s="76">
        <v>63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</row>
    <row r="240" spans="1:19" ht="19.5" customHeight="1">
      <c r="A240" s="99" t="s">
        <v>373</v>
      </c>
      <c r="B240" s="99" t="s">
        <v>399</v>
      </c>
      <c r="C240" s="99"/>
      <c r="D240" s="100" t="s">
        <v>407</v>
      </c>
      <c r="E240" s="76">
        <v>6</v>
      </c>
      <c r="F240" s="76">
        <v>0</v>
      </c>
      <c r="G240" s="76">
        <v>0</v>
      </c>
      <c r="H240" s="76">
        <v>0</v>
      </c>
      <c r="I240" s="76">
        <v>0</v>
      </c>
      <c r="J240" s="76">
        <v>6</v>
      </c>
      <c r="K240" s="76">
        <v>0</v>
      </c>
      <c r="L240" s="76">
        <v>0</v>
      </c>
      <c r="M240" s="76">
        <v>6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</row>
    <row r="241" spans="1:19" ht="19.5" customHeight="1">
      <c r="A241" s="99" t="s">
        <v>375</v>
      </c>
      <c r="B241" s="99" t="s">
        <v>408</v>
      </c>
      <c r="C241" s="99" t="s">
        <v>99</v>
      </c>
      <c r="D241" s="100" t="s">
        <v>409</v>
      </c>
      <c r="E241" s="76">
        <v>6</v>
      </c>
      <c r="F241" s="76">
        <v>0</v>
      </c>
      <c r="G241" s="76">
        <v>0</v>
      </c>
      <c r="H241" s="76">
        <v>0</v>
      </c>
      <c r="I241" s="76">
        <v>0</v>
      </c>
      <c r="J241" s="76">
        <v>6</v>
      </c>
      <c r="K241" s="76">
        <v>0</v>
      </c>
      <c r="L241" s="76">
        <v>0</v>
      </c>
      <c r="M241" s="76">
        <v>6</v>
      </c>
      <c r="N241" s="76">
        <v>0</v>
      </c>
      <c r="O241" s="76">
        <v>0</v>
      </c>
      <c r="P241" s="76">
        <v>0</v>
      </c>
      <c r="Q241" s="76">
        <v>0</v>
      </c>
      <c r="R241" s="76">
        <v>0</v>
      </c>
      <c r="S241" s="76">
        <v>0</v>
      </c>
    </row>
    <row r="242" spans="1:19" ht="19.5" customHeight="1">
      <c r="A242" s="99" t="s">
        <v>410</v>
      </c>
      <c r="B242" s="99"/>
      <c r="C242" s="99"/>
      <c r="D242" s="100" t="s">
        <v>411</v>
      </c>
      <c r="E242" s="76">
        <v>437.812</v>
      </c>
      <c r="F242" s="76">
        <v>71.812</v>
      </c>
      <c r="G242" s="76">
        <v>62.812</v>
      </c>
      <c r="H242" s="76">
        <v>9</v>
      </c>
      <c r="I242" s="76">
        <v>0</v>
      </c>
      <c r="J242" s="76">
        <v>366</v>
      </c>
      <c r="K242" s="76">
        <v>2</v>
      </c>
      <c r="L242" s="76">
        <v>354</v>
      </c>
      <c r="M242" s="76">
        <v>0</v>
      </c>
      <c r="N242" s="76">
        <v>8</v>
      </c>
      <c r="O242" s="76">
        <v>0</v>
      </c>
      <c r="P242" s="76">
        <v>0</v>
      </c>
      <c r="Q242" s="76">
        <v>0</v>
      </c>
      <c r="R242" s="76">
        <v>2</v>
      </c>
      <c r="S242" s="76">
        <v>0</v>
      </c>
    </row>
    <row r="243" spans="1:19" ht="19.5" customHeight="1">
      <c r="A243" s="99" t="s">
        <v>412</v>
      </c>
      <c r="B243" s="99" t="s">
        <v>99</v>
      </c>
      <c r="C243" s="99"/>
      <c r="D243" s="100" t="s">
        <v>413</v>
      </c>
      <c r="E243" s="76">
        <v>407.812</v>
      </c>
      <c r="F243" s="76">
        <v>71.812</v>
      </c>
      <c r="G243" s="76">
        <v>62.812</v>
      </c>
      <c r="H243" s="76">
        <v>9</v>
      </c>
      <c r="I243" s="76">
        <v>0</v>
      </c>
      <c r="J243" s="76">
        <v>336</v>
      </c>
      <c r="K243" s="76">
        <v>2</v>
      </c>
      <c r="L243" s="76">
        <v>324</v>
      </c>
      <c r="M243" s="76">
        <v>0</v>
      </c>
      <c r="N243" s="76">
        <v>8</v>
      </c>
      <c r="O243" s="76">
        <v>0</v>
      </c>
      <c r="P243" s="76">
        <v>0</v>
      </c>
      <c r="Q243" s="76">
        <v>0</v>
      </c>
      <c r="R243" s="76">
        <v>2</v>
      </c>
      <c r="S243" s="76">
        <v>0</v>
      </c>
    </row>
    <row r="244" spans="1:19" ht="19.5" customHeight="1">
      <c r="A244" s="99" t="s">
        <v>414</v>
      </c>
      <c r="B244" s="99" t="s">
        <v>102</v>
      </c>
      <c r="C244" s="99" t="s">
        <v>99</v>
      </c>
      <c r="D244" s="100" t="s">
        <v>415</v>
      </c>
      <c r="E244" s="76">
        <v>77.392</v>
      </c>
      <c r="F244" s="76">
        <v>67.792</v>
      </c>
      <c r="G244" s="76">
        <v>62.812</v>
      </c>
      <c r="H244" s="76">
        <v>4.98</v>
      </c>
      <c r="I244" s="76">
        <v>0</v>
      </c>
      <c r="J244" s="76">
        <v>9.6</v>
      </c>
      <c r="K244" s="76">
        <v>0</v>
      </c>
      <c r="L244" s="76">
        <v>9.6</v>
      </c>
      <c r="M244" s="76">
        <v>0</v>
      </c>
      <c r="N244" s="76">
        <v>0</v>
      </c>
      <c r="O244" s="76">
        <v>0</v>
      </c>
      <c r="P244" s="76">
        <v>0</v>
      </c>
      <c r="Q244" s="76">
        <v>0</v>
      </c>
      <c r="R244" s="76">
        <v>0</v>
      </c>
      <c r="S244" s="76">
        <v>0</v>
      </c>
    </row>
    <row r="245" spans="1:19" ht="19.5" customHeight="1">
      <c r="A245" s="99" t="s">
        <v>414</v>
      </c>
      <c r="B245" s="99" t="s">
        <v>102</v>
      </c>
      <c r="C245" s="99" t="s">
        <v>110</v>
      </c>
      <c r="D245" s="100" t="s">
        <v>416</v>
      </c>
      <c r="E245" s="76">
        <v>14.1</v>
      </c>
      <c r="F245" s="76">
        <v>0</v>
      </c>
      <c r="G245" s="76">
        <v>0</v>
      </c>
      <c r="H245" s="76">
        <v>0</v>
      </c>
      <c r="I245" s="76">
        <v>0</v>
      </c>
      <c r="J245" s="76">
        <v>14.1</v>
      </c>
      <c r="K245" s="76">
        <v>0</v>
      </c>
      <c r="L245" s="76">
        <v>12.1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2</v>
      </c>
      <c r="S245" s="76">
        <v>0</v>
      </c>
    </row>
    <row r="246" spans="1:19" ht="19.5" customHeight="1">
      <c r="A246" s="99" t="s">
        <v>414</v>
      </c>
      <c r="B246" s="99" t="s">
        <v>102</v>
      </c>
      <c r="C246" s="99" t="s">
        <v>104</v>
      </c>
      <c r="D246" s="100" t="s">
        <v>417</v>
      </c>
      <c r="E246" s="76">
        <v>6.3</v>
      </c>
      <c r="F246" s="76">
        <v>0</v>
      </c>
      <c r="G246" s="76">
        <v>0</v>
      </c>
      <c r="H246" s="76">
        <v>0</v>
      </c>
      <c r="I246" s="76">
        <v>0</v>
      </c>
      <c r="J246" s="76">
        <v>6.3</v>
      </c>
      <c r="K246" s="76">
        <v>0</v>
      </c>
      <c r="L246" s="76">
        <v>6.3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</row>
    <row r="247" spans="1:19" ht="19.5" customHeight="1">
      <c r="A247" s="99" t="s">
        <v>414</v>
      </c>
      <c r="B247" s="99" t="s">
        <v>102</v>
      </c>
      <c r="C247" s="99" t="s">
        <v>108</v>
      </c>
      <c r="D247" s="100" t="s">
        <v>418</v>
      </c>
      <c r="E247" s="76">
        <v>310.02</v>
      </c>
      <c r="F247" s="76">
        <v>4.02</v>
      </c>
      <c r="G247" s="76">
        <v>0</v>
      </c>
      <c r="H247" s="76">
        <v>4.02</v>
      </c>
      <c r="I247" s="76">
        <v>0</v>
      </c>
      <c r="J247" s="76">
        <v>306</v>
      </c>
      <c r="K247" s="76">
        <v>2</v>
      </c>
      <c r="L247" s="76">
        <v>296</v>
      </c>
      <c r="M247" s="76">
        <v>0</v>
      </c>
      <c r="N247" s="76">
        <v>8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</row>
    <row r="248" spans="1:19" ht="19.5" customHeight="1">
      <c r="A248" s="99" t="s">
        <v>412</v>
      </c>
      <c r="B248" s="99" t="s">
        <v>110</v>
      </c>
      <c r="C248" s="99"/>
      <c r="D248" s="100" t="s">
        <v>419</v>
      </c>
      <c r="E248" s="76">
        <v>30</v>
      </c>
      <c r="F248" s="76">
        <v>0</v>
      </c>
      <c r="G248" s="76">
        <v>0</v>
      </c>
      <c r="H248" s="76">
        <v>0</v>
      </c>
      <c r="I248" s="76">
        <v>0</v>
      </c>
      <c r="J248" s="76">
        <v>30</v>
      </c>
      <c r="K248" s="76">
        <v>0</v>
      </c>
      <c r="L248" s="76">
        <v>30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0</v>
      </c>
    </row>
    <row r="249" spans="1:19" ht="19.5" customHeight="1">
      <c r="A249" s="99" t="s">
        <v>414</v>
      </c>
      <c r="B249" s="99" t="s">
        <v>112</v>
      </c>
      <c r="C249" s="99" t="s">
        <v>120</v>
      </c>
      <c r="D249" s="100" t="s">
        <v>420</v>
      </c>
      <c r="E249" s="76">
        <v>30</v>
      </c>
      <c r="F249" s="76">
        <v>0</v>
      </c>
      <c r="G249" s="76">
        <v>0</v>
      </c>
      <c r="H249" s="76">
        <v>0</v>
      </c>
      <c r="I249" s="76">
        <v>0</v>
      </c>
      <c r="J249" s="76">
        <v>30</v>
      </c>
      <c r="K249" s="76">
        <v>0</v>
      </c>
      <c r="L249" s="76">
        <v>30</v>
      </c>
      <c r="M249" s="76">
        <v>0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</row>
    <row r="250" spans="1:19" ht="19.5" customHeight="1">
      <c r="A250" s="99" t="s">
        <v>421</v>
      </c>
      <c r="B250" s="99"/>
      <c r="C250" s="99"/>
      <c r="D250" s="100" t="s">
        <v>422</v>
      </c>
      <c r="E250" s="76">
        <v>8194.258</v>
      </c>
      <c r="F250" s="76">
        <v>7248.918</v>
      </c>
      <c r="G250" s="76">
        <v>6526.4148</v>
      </c>
      <c r="H250" s="76">
        <v>559.029</v>
      </c>
      <c r="I250" s="76">
        <v>163.4742</v>
      </c>
      <c r="J250" s="76">
        <v>945.34</v>
      </c>
      <c r="K250" s="76">
        <v>15.5</v>
      </c>
      <c r="L250" s="76">
        <v>628.84</v>
      </c>
      <c r="M250" s="76">
        <v>0</v>
      </c>
      <c r="N250" s="76">
        <v>0</v>
      </c>
      <c r="O250" s="76">
        <v>0</v>
      </c>
      <c r="P250" s="76">
        <v>0</v>
      </c>
      <c r="Q250" s="76">
        <v>0</v>
      </c>
      <c r="R250" s="76">
        <v>301</v>
      </c>
      <c r="S250" s="76">
        <v>0</v>
      </c>
    </row>
    <row r="251" spans="1:19" ht="19.5" customHeight="1">
      <c r="A251" s="99" t="s">
        <v>423</v>
      </c>
      <c r="B251" s="99" t="s">
        <v>99</v>
      </c>
      <c r="C251" s="99"/>
      <c r="D251" s="100" t="s">
        <v>424</v>
      </c>
      <c r="E251" s="76">
        <v>2317.4964</v>
      </c>
      <c r="F251" s="76">
        <v>2052.1564</v>
      </c>
      <c r="G251" s="76">
        <v>1831.5381</v>
      </c>
      <c r="H251" s="76">
        <v>152.68</v>
      </c>
      <c r="I251" s="76">
        <v>67.9383</v>
      </c>
      <c r="J251" s="76">
        <v>265.34</v>
      </c>
      <c r="K251" s="76">
        <v>15</v>
      </c>
      <c r="L251" s="76">
        <v>250.34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76">
        <v>0</v>
      </c>
      <c r="S251" s="76">
        <v>0</v>
      </c>
    </row>
    <row r="252" spans="1:19" ht="19.5" customHeight="1">
      <c r="A252" s="99" t="s">
        <v>425</v>
      </c>
      <c r="B252" s="99" t="s">
        <v>102</v>
      </c>
      <c r="C252" s="99" t="s">
        <v>104</v>
      </c>
      <c r="D252" s="100" t="s">
        <v>426</v>
      </c>
      <c r="E252" s="76">
        <v>2317.4964</v>
      </c>
      <c r="F252" s="76">
        <v>2052.1564</v>
      </c>
      <c r="G252" s="76">
        <v>1831.5381</v>
      </c>
      <c r="H252" s="76">
        <v>152.68</v>
      </c>
      <c r="I252" s="76">
        <v>67.9383</v>
      </c>
      <c r="J252" s="76">
        <v>265.34</v>
      </c>
      <c r="K252" s="76">
        <v>15</v>
      </c>
      <c r="L252" s="76">
        <v>250.34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</row>
    <row r="253" spans="1:19" ht="19.5" customHeight="1">
      <c r="A253" s="99" t="s">
        <v>423</v>
      </c>
      <c r="B253" s="99" t="s">
        <v>110</v>
      </c>
      <c r="C253" s="99"/>
      <c r="D253" s="100" t="s">
        <v>427</v>
      </c>
      <c r="E253" s="76">
        <v>156.639</v>
      </c>
      <c r="F253" s="76">
        <v>16.639</v>
      </c>
      <c r="G253" s="76">
        <v>0</v>
      </c>
      <c r="H253" s="76">
        <v>16.639</v>
      </c>
      <c r="I253" s="76">
        <v>0</v>
      </c>
      <c r="J253" s="76">
        <v>140</v>
      </c>
      <c r="K253" s="76">
        <v>0.5</v>
      </c>
      <c r="L253" s="76">
        <v>38.5</v>
      </c>
      <c r="M253" s="76">
        <v>0</v>
      </c>
      <c r="N253" s="76">
        <v>0</v>
      </c>
      <c r="O253" s="76">
        <v>0</v>
      </c>
      <c r="P253" s="76">
        <v>0</v>
      </c>
      <c r="Q253" s="76">
        <v>0</v>
      </c>
      <c r="R253" s="76">
        <v>101</v>
      </c>
      <c r="S253" s="76">
        <v>0</v>
      </c>
    </row>
    <row r="254" spans="1:19" ht="19.5" customHeight="1">
      <c r="A254" s="99" t="s">
        <v>425</v>
      </c>
      <c r="B254" s="99" t="s">
        <v>112</v>
      </c>
      <c r="C254" s="99" t="s">
        <v>99</v>
      </c>
      <c r="D254" s="100" t="s">
        <v>428</v>
      </c>
      <c r="E254" s="76">
        <v>156.639</v>
      </c>
      <c r="F254" s="76">
        <v>16.639</v>
      </c>
      <c r="G254" s="76">
        <v>0</v>
      </c>
      <c r="H254" s="76">
        <v>16.639</v>
      </c>
      <c r="I254" s="76">
        <v>0</v>
      </c>
      <c r="J254" s="76">
        <v>140</v>
      </c>
      <c r="K254" s="76">
        <v>0.5</v>
      </c>
      <c r="L254" s="76">
        <v>38.5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101</v>
      </c>
      <c r="S254" s="76">
        <v>0</v>
      </c>
    </row>
    <row r="255" spans="1:19" ht="19.5" customHeight="1">
      <c r="A255" s="99" t="s">
        <v>423</v>
      </c>
      <c r="B255" s="99" t="s">
        <v>116</v>
      </c>
      <c r="C255" s="99"/>
      <c r="D255" s="100" t="s">
        <v>429</v>
      </c>
      <c r="E255" s="76">
        <v>5720.1226</v>
      </c>
      <c r="F255" s="76">
        <v>5180.1226</v>
      </c>
      <c r="G255" s="76">
        <v>4694.8767</v>
      </c>
      <c r="H255" s="76">
        <v>389.71</v>
      </c>
      <c r="I255" s="76">
        <v>95.5359</v>
      </c>
      <c r="J255" s="76">
        <v>540</v>
      </c>
      <c r="K255" s="76">
        <v>0</v>
      </c>
      <c r="L255" s="76">
        <v>340</v>
      </c>
      <c r="M255" s="76">
        <v>0</v>
      </c>
      <c r="N255" s="76">
        <v>0</v>
      </c>
      <c r="O255" s="76">
        <v>0</v>
      </c>
      <c r="P255" s="76">
        <v>0</v>
      </c>
      <c r="Q255" s="76">
        <v>0</v>
      </c>
      <c r="R255" s="76">
        <v>200</v>
      </c>
      <c r="S255" s="76">
        <v>0</v>
      </c>
    </row>
    <row r="256" spans="1:19" ht="19.5" customHeight="1">
      <c r="A256" s="99" t="s">
        <v>425</v>
      </c>
      <c r="B256" s="99" t="s">
        <v>137</v>
      </c>
      <c r="C256" s="99" t="s">
        <v>99</v>
      </c>
      <c r="D256" s="100" t="s">
        <v>430</v>
      </c>
      <c r="E256" s="76">
        <v>5720.1226</v>
      </c>
      <c r="F256" s="76">
        <v>5180.1226</v>
      </c>
      <c r="G256" s="76">
        <v>4694.8767</v>
      </c>
      <c r="H256" s="76">
        <v>389.71</v>
      </c>
      <c r="I256" s="76">
        <v>95.5359</v>
      </c>
      <c r="J256" s="76">
        <v>540</v>
      </c>
      <c r="K256" s="76">
        <v>0</v>
      </c>
      <c r="L256" s="76">
        <v>340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200</v>
      </c>
      <c r="S256" s="76">
        <v>0</v>
      </c>
    </row>
    <row r="257" spans="1:19" ht="19.5" customHeight="1">
      <c r="A257" s="99" t="s">
        <v>431</v>
      </c>
      <c r="B257" s="99"/>
      <c r="C257" s="99"/>
      <c r="D257" s="100" t="s">
        <v>432</v>
      </c>
      <c r="E257" s="76">
        <v>543.234</v>
      </c>
      <c r="F257" s="76">
        <v>236.134</v>
      </c>
      <c r="G257" s="76">
        <v>213.737</v>
      </c>
      <c r="H257" s="76">
        <v>22.397</v>
      </c>
      <c r="I257" s="76">
        <v>0</v>
      </c>
      <c r="J257" s="76">
        <v>307.1</v>
      </c>
      <c r="K257" s="76">
        <v>1.8</v>
      </c>
      <c r="L257" s="76">
        <v>286.3</v>
      </c>
      <c r="M257" s="76">
        <v>17</v>
      </c>
      <c r="N257" s="76">
        <v>0</v>
      </c>
      <c r="O257" s="76">
        <v>0</v>
      </c>
      <c r="P257" s="76">
        <v>0</v>
      </c>
      <c r="Q257" s="76">
        <v>0</v>
      </c>
      <c r="R257" s="76">
        <v>2</v>
      </c>
      <c r="S257" s="76">
        <v>0</v>
      </c>
    </row>
    <row r="258" spans="1:19" ht="19.5" customHeight="1">
      <c r="A258" s="99" t="s">
        <v>433</v>
      </c>
      <c r="B258" s="99" t="s">
        <v>99</v>
      </c>
      <c r="C258" s="99"/>
      <c r="D258" s="100" t="s">
        <v>434</v>
      </c>
      <c r="E258" s="76">
        <v>310.1274</v>
      </c>
      <c r="F258" s="76">
        <v>220.1274</v>
      </c>
      <c r="G258" s="76">
        <v>197.7304</v>
      </c>
      <c r="H258" s="76">
        <v>22.397</v>
      </c>
      <c r="I258" s="76">
        <v>0</v>
      </c>
      <c r="J258" s="76">
        <v>90</v>
      </c>
      <c r="K258" s="76">
        <v>1.8</v>
      </c>
      <c r="L258" s="76">
        <v>69.2</v>
      </c>
      <c r="M258" s="76">
        <v>17</v>
      </c>
      <c r="N258" s="76">
        <v>0</v>
      </c>
      <c r="O258" s="76">
        <v>0</v>
      </c>
      <c r="P258" s="76">
        <v>0</v>
      </c>
      <c r="Q258" s="76">
        <v>0</v>
      </c>
      <c r="R258" s="76">
        <v>2</v>
      </c>
      <c r="S258" s="76">
        <v>0</v>
      </c>
    </row>
    <row r="259" spans="1:19" ht="19.5" customHeight="1">
      <c r="A259" s="99" t="s">
        <v>435</v>
      </c>
      <c r="B259" s="99" t="s">
        <v>102</v>
      </c>
      <c r="C259" s="99" t="s">
        <v>99</v>
      </c>
      <c r="D259" s="100" t="s">
        <v>436</v>
      </c>
      <c r="E259" s="76">
        <v>208.0504</v>
      </c>
      <c r="F259" s="76">
        <v>208.0504</v>
      </c>
      <c r="G259" s="76">
        <v>197.7304</v>
      </c>
      <c r="H259" s="76">
        <v>10.32</v>
      </c>
      <c r="I259" s="76">
        <v>0</v>
      </c>
      <c r="J259" s="76">
        <v>0</v>
      </c>
      <c r="K259" s="76">
        <v>0</v>
      </c>
      <c r="L259" s="76">
        <v>0</v>
      </c>
      <c r="M259" s="76">
        <v>0</v>
      </c>
      <c r="N259" s="76">
        <v>0</v>
      </c>
      <c r="O259" s="76">
        <v>0</v>
      </c>
      <c r="P259" s="76">
        <v>0</v>
      </c>
      <c r="Q259" s="76">
        <v>0</v>
      </c>
      <c r="R259" s="76">
        <v>0</v>
      </c>
      <c r="S259" s="76">
        <v>0</v>
      </c>
    </row>
    <row r="260" spans="1:19" ht="19.5" customHeight="1">
      <c r="A260" s="99" t="s">
        <v>435</v>
      </c>
      <c r="B260" s="99" t="s">
        <v>102</v>
      </c>
      <c r="C260" s="99" t="s">
        <v>110</v>
      </c>
      <c r="D260" s="100" t="s">
        <v>437</v>
      </c>
      <c r="E260" s="76">
        <v>0.2</v>
      </c>
      <c r="F260" s="76">
        <v>0</v>
      </c>
      <c r="G260" s="76">
        <v>0</v>
      </c>
      <c r="H260" s="76">
        <v>0</v>
      </c>
      <c r="I260" s="76">
        <v>0</v>
      </c>
      <c r="J260" s="76">
        <v>0.2</v>
      </c>
      <c r="K260" s="76">
        <v>0</v>
      </c>
      <c r="L260" s="76">
        <v>0.2</v>
      </c>
      <c r="M260" s="76">
        <v>0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</row>
    <row r="261" spans="1:19" ht="19.5" customHeight="1">
      <c r="A261" s="99" t="s">
        <v>435</v>
      </c>
      <c r="B261" s="99" t="s">
        <v>102</v>
      </c>
      <c r="C261" s="99" t="s">
        <v>118</v>
      </c>
      <c r="D261" s="100" t="s">
        <v>438</v>
      </c>
      <c r="E261" s="76">
        <v>1</v>
      </c>
      <c r="F261" s="76">
        <v>0</v>
      </c>
      <c r="G261" s="76">
        <v>0</v>
      </c>
      <c r="H261" s="76">
        <v>0</v>
      </c>
      <c r="I261" s="76">
        <v>0</v>
      </c>
      <c r="J261" s="76">
        <v>1</v>
      </c>
      <c r="K261" s="76">
        <v>0</v>
      </c>
      <c r="L261" s="76">
        <v>1</v>
      </c>
      <c r="M261" s="76">
        <v>0</v>
      </c>
      <c r="N261" s="76">
        <v>0</v>
      </c>
      <c r="O261" s="76">
        <v>0</v>
      </c>
      <c r="P261" s="76">
        <v>0</v>
      </c>
      <c r="Q261" s="76">
        <v>0</v>
      </c>
      <c r="R261" s="76">
        <v>0</v>
      </c>
      <c r="S261" s="76">
        <v>0</v>
      </c>
    </row>
    <row r="262" spans="1:19" ht="19.5" customHeight="1">
      <c r="A262" s="99" t="s">
        <v>435</v>
      </c>
      <c r="B262" s="99" t="s">
        <v>102</v>
      </c>
      <c r="C262" s="99" t="s">
        <v>106</v>
      </c>
      <c r="D262" s="100" t="s">
        <v>439</v>
      </c>
      <c r="E262" s="76">
        <v>28.6</v>
      </c>
      <c r="F262" s="76">
        <v>0</v>
      </c>
      <c r="G262" s="76">
        <v>0</v>
      </c>
      <c r="H262" s="76">
        <v>0</v>
      </c>
      <c r="I262" s="76">
        <v>0</v>
      </c>
      <c r="J262" s="76">
        <v>28.6</v>
      </c>
      <c r="K262" s="76">
        <v>1.1</v>
      </c>
      <c r="L262" s="76">
        <v>25.1</v>
      </c>
      <c r="M262" s="76">
        <v>0.4</v>
      </c>
      <c r="N262" s="76">
        <v>0</v>
      </c>
      <c r="O262" s="76">
        <v>0</v>
      </c>
      <c r="P262" s="76">
        <v>0</v>
      </c>
      <c r="Q262" s="76">
        <v>0</v>
      </c>
      <c r="R262" s="76">
        <v>2</v>
      </c>
      <c r="S262" s="76">
        <v>0</v>
      </c>
    </row>
    <row r="263" spans="1:19" ht="19.5" customHeight="1">
      <c r="A263" s="99" t="s">
        <v>435</v>
      </c>
      <c r="B263" s="99" t="s">
        <v>102</v>
      </c>
      <c r="C263" s="99" t="s">
        <v>254</v>
      </c>
      <c r="D263" s="100" t="s">
        <v>440</v>
      </c>
      <c r="E263" s="76">
        <v>6.6</v>
      </c>
      <c r="F263" s="76">
        <v>0</v>
      </c>
      <c r="G263" s="76">
        <v>0</v>
      </c>
      <c r="H263" s="76">
        <v>0</v>
      </c>
      <c r="I263" s="76">
        <v>0</v>
      </c>
      <c r="J263" s="76">
        <v>6.6</v>
      </c>
      <c r="K263" s="76">
        <v>0.3</v>
      </c>
      <c r="L263" s="76">
        <v>6.3</v>
      </c>
      <c r="M263" s="76">
        <v>0</v>
      </c>
      <c r="N263" s="76">
        <v>0</v>
      </c>
      <c r="O263" s="76">
        <v>0</v>
      </c>
      <c r="P263" s="76">
        <v>0</v>
      </c>
      <c r="Q263" s="76">
        <v>0</v>
      </c>
      <c r="R263" s="76">
        <v>0</v>
      </c>
      <c r="S263" s="76">
        <v>0</v>
      </c>
    </row>
    <row r="264" spans="1:19" ht="19.5" customHeight="1">
      <c r="A264" s="99" t="s">
        <v>435</v>
      </c>
      <c r="B264" s="99" t="s">
        <v>102</v>
      </c>
      <c r="C264" s="99" t="s">
        <v>441</v>
      </c>
      <c r="D264" s="100" t="s">
        <v>442</v>
      </c>
      <c r="E264" s="76">
        <v>2</v>
      </c>
      <c r="F264" s="76">
        <v>0</v>
      </c>
      <c r="G264" s="76">
        <v>0</v>
      </c>
      <c r="H264" s="76">
        <v>0</v>
      </c>
      <c r="I264" s="76">
        <v>0</v>
      </c>
      <c r="J264" s="76">
        <v>2</v>
      </c>
      <c r="K264" s="76">
        <v>0</v>
      </c>
      <c r="L264" s="76">
        <v>0</v>
      </c>
      <c r="M264" s="76">
        <v>2</v>
      </c>
      <c r="N264" s="76">
        <v>0</v>
      </c>
      <c r="O264" s="76">
        <v>0</v>
      </c>
      <c r="P264" s="76">
        <v>0</v>
      </c>
      <c r="Q264" s="76">
        <v>0</v>
      </c>
      <c r="R264" s="76">
        <v>0</v>
      </c>
      <c r="S264" s="76">
        <v>0</v>
      </c>
    </row>
    <row r="265" spans="1:19" ht="19.5" customHeight="1">
      <c r="A265" s="99" t="s">
        <v>435</v>
      </c>
      <c r="B265" s="99" t="s">
        <v>102</v>
      </c>
      <c r="C265" s="99" t="s">
        <v>443</v>
      </c>
      <c r="D265" s="100" t="s">
        <v>444</v>
      </c>
      <c r="E265" s="76">
        <v>2</v>
      </c>
      <c r="F265" s="76">
        <v>0</v>
      </c>
      <c r="G265" s="76">
        <v>0</v>
      </c>
      <c r="H265" s="76">
        <v>0</v>
      </c>
      <c r="I265" s="76">
        <v>0</v>
      </c>
      <c r="J265" s="76">
        <v>2</v>
      </c>
      <c r="K265" s="76">
        <v>0.1</v>
      </c>
      <c r="L265" s="76">
        <v>1.9</v>
      </c>
      <c r="M265" s="76">
        <v>0</v>
      </c>
      <c r="N265" s="76">
        <v>0</v>
      </c>
      <c r="O265" s="76">
        <v>0</v>
      </c>
      <c r="P265" s="76">
        <v>0</v>
      </c>
      <c r="Q265" s="76">
        <v>0</v>
      </c>
      <c r="R265" s="76">
        <v>0</v>
      </c>
      <c r="S265" s="76">
        <v>0</v>
      </c>
    </row>
    <row r="266" spans="1:19" ht="19.5" customHeight="1">
      <c r="A266" s="99" t="s">
        <v>435</v>
      </c>
      <c r="B266" s="99" t="s">
        <v>102</v>
      </c>
      <c r="C266" s="99" t="s">
        <v>108</v>
      </c>
      <c r="D266" s="100" t="s">
        <v>445</v>
      </c>
      <c r="E266" s="76">
        <v>61.677</v>
      </c>
      <c r="F266" s="76">
        <v>12.077</v>
      </c>
      <c r="G266" s="76">
        <v>0</v>
      </c>
      <c r="H266" s="76">
        <v>12.077</v>
      </c>
      <c r="I266" s="76">
        <v>0</v>
      </c>
      <c r="J266" s="76">
        <v>49.6</v>
      </c>
      <c r="K266" s="76">
        <v>0.3</v>
      </c>
      <c r="L266" s="76">
        <v>34.7</v>
      </c>
      <c r="M266" s="76">
        <v>14.6</v>
      </c>
      <c r="N266" s="76">
        <v>0</v>
      </c>
      <c r="O266" s="76">
        <v>0</v>
      </c>
      <c r="P266" s="76">
        <v>0</v>
      </c>
      <c r="Q266" s="76">
        <v>0</v>
      </c>
      <c r="R266" s="76">
        <v>0</v>
      </c>
      <c r="S266" s="76">
        <v>0</v>
      </c>
    </row>
    <row r="267" spans="1:19" ht="19.5" customHeight="1">
      <c r="A267" s="99" t="s">
        <v>433</v>
      </c>
      <c r="B267" s="99" t="s">
        <v>110</v>
      </c>
      <c r="C267" s="99"/>
      <c r="D267" s="100" t="s">
        <v>446</v>
      </c>
      <c r="E267" s="76">
        <v>19.3</v>
      </c>
      <c r="F267" s="76">
        <v>0</v>
      </c>
      <c r="G267" s="76">
        <v>0</v>
      </c>
      <c r="H267" s="76">
        <v>0</v>
      </c>
      <c r="I267" s="76">
        <v>0</v>
      </c>
      <c r="J267" s="76">
        <v>19.3</v>
      </c>
      <c r="K267" s="76">
        <v>0</v>
      </c>
      <c r="L267" s="76">
        <v>19.3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</row>
    <row r="268" spans="1:19" ht="19.5" customHeight="1">
      <c r="A268" s="99" t="s">
        <v>435</v>
      </c>
      <c r="B268" s="99" t="s">
        <v>112</v>
      </c>
      <c r="C268" s="99" t="s">
        <v>212</v>
      </c>
      <c r="D268" s="100" t="s">
        <v>447</v>
      </c>
      <c r="E268" s="76">
        <v>5</v>
      </c>
      <c r="F268" s="76">
        <v>0</v>
      </c>
      <c r="G268" s="76">
        <v>0</v>
      </c>
      <c r="H268" s="76">
        <v>0</v>
      </c>
      <c r="I268" s="76">
        <v>0</v>
      </c>
      <c r="J268" s="76">
        <v>5</v>
      </c>
      <c r="K268" s="76">
        <v>0</v>
      </c>
      <c r="L268" s="76">
        <v>5</v>
      </c>
      <c r="M268" s="76">
        <v>0</v>
      </c>
      <c r="N268" s="76">
        <v>0</v>
      </c>
      <c r="O268" s="76">
        <v>0</v>
      </c>
      <c r="P268" s="76">
        <v>0</v>
      </c>
      <c r="Q268" s="76">
        <v>0</v>
      </c>
      <c r="R268" s="76">
        <v>0</v>
      </c>
      <c r="S268" s="76">
        <v>0</v>
      </c>
    </row>
    <row r="269" spans="1:19" ht="19.5" customHeight="1">
      <c r="A269" s="99" t="s">
        <v>435</v>
      </c>
      <c r="B269" s="99" t="s">
        <v>112</v>
      </c>
      <c r="C269" s="99" t="s">
        <v>108</v>
      </c>
      <c r="D269" s="100" t="s">
        <v>448</v>
      </c>
      <c r="E269" s="76">
        <v>14.3</v>
      </c>
      <c r="F269" s="76">
        <v>0</v>
      </c>
      <c r="G269" s="76">
        <v>0</v>
      </c>
      <c r="H269" s="76">
        <v>0</v>
      </c>
      <c r="I269" s="76">
        <v>0</v>
      </c>
      <c r="J269" s="76">
        <v>14.3</v>
      </c>
      <c r="K269" s="76">
        <v>0</v>
      </c>
      <c r="L269" s="76">
        <v>14.3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</row>
    <row r="270" spans="1:19" ht="19.5" customHeight="1">
      <c r="A270" s="99" t="s">
        <v>433</v>
      </c>
      <c r="B270" s="99" t="s">
        <v>120</v>
      </c>
      <c r="C270" s="99"/>
      <c r="D270" s="100" t="s">
        <v>449</v>
      </c>
      <c r="E270" s="76">
        <v>22.8</v>
      </c>
      <c r="F270" s="76">
        <v>0</v>
      </c>
      <c r="G270" s="76">
        <v>0</v>
      </c>
      <c r="H270" s="76">
        <v>0</v>
      </c>
      <c r="I270" s="76">
        <v>0</v>
      </c>
      <c r="J270" s="76">
        <v>22.8</v>
      </c>
      <c r="K270" s="76">
        <v>0</v>
      </c>
      <c r="L270" s="76">
        <v>22.8</v>
      </c>
      <c r="M270" s="76">
        <v>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</row>
    <row r="271" spans="1:19" ht="19.5" customHeight="1">
      <c r="A271" s="99" t="s">
        <v>435</v>
      </c>
      <c r="B271" s="99" t="s">
        <v>122</v>
      </c>
      <c r="C271" s="99" t="s">
        <v>162</v>
      </c>
      <c r="D271" s="100" t="s">
        <v>450</v>
      </c>
      <c r="E271" s="76">
        <v>8.8</v>
      </c>
      <c r="F271" s="76">
        <v>0</v>
      </c>
      <c r="G271" s="76">
        <v>0</v>
      </c>
      <c r="H271" s="76">
        <v>0</v>
      </c>
      <c r="I271" s="76">
        <v>0</v>
      </c>
      <c r="J271" s="76">
        <v>8.8</v>
      </c>
      <c r="K271" s="76">
        <v>0</v>
      </c>
      <c r="L271" s="76">
        <v>8.8</v>
      </c>
      <c r="M271" s="76">
        <v>0</v>
      </c>
      <c r="N271" s="76">
        <v>0</v>
      </c>
      <c r="O271" s="76">
        <v>0</v>
      </c>
      <c r="P271" s="76">
        <v>0</v>
      </c>
      <c r="Q271" s="76">
        <v>0</v>
      </c>
      <c r="R271" s="76">
        <v>0</v>
      </c>
      <c r="S271" s="76">
        <v>0</v>
      </c>
    </row>
    <row r="272" spans="1:19" ht="19.5" customHeight="1">
      <c r="A272" s="99" t="s">
        <v>435</v>
      </c>
      <c r="B272" s="99" t="s">
        <v>122</v>
      </c>
      <c r="C272" s="99" t="s">
        <v>399</v>
      </c>
      <c r="D272" s="100" t="s">
        <v>451</v>
      </c>
      <c r="E272" s="76">
        <v>7</v>
      </c>
      <c r="F272" s="76">
        <v>0</v>
      </c>
      <c r="G272" s="76">
        <v>0</v>
      </c>
      <c r="H272" s="76">
        <v>0</v>
      </c>
      <c r="I272" s="76">
        <v>0</v>
      </c>
      <c r="J272" s="76">
        <v>7</v>
      </c>
      <c r="K272" s="76">
        <v>0</v>
      </c>
      <c r="L272" s="76">
        <v>7</v>
      </c>
      <c r="M272" s="76">
        <v>0</v>
      </c>
      <c r="N272" s="76">
        <v>0</v>
      </c>
      <c r="O272" s="76">
        <v>0</v>
      </c>
      <c r="P272" s="76">
        <v>0</v>
      </c>
      <c r="Q272" s="76">
        <v>0</v>
      </c>
      <c r="R272" s="76">
        <v>0</v>
      </c>
      <c r="S272" s="76">
        <v>0</v>
      </c>
    </row>
    <row r="273" spans="1:19" ht="19.5" customHeight="1">
      <c r="A273" s="99" t="s">
        <v>435</v>
      </c>
      <c r="B273" s="99" t="s">
        <v>122</v>
      </c>
      <c r="C273" s="99" t="s">
        <v>108</v>
      </c>
      <c r="D273" s="100" t="s">
        <v>452</v>
      </c>
      <c r="E273" s="76">
        <v>7</v>
      </c>
      <c r="F273" s="76">
        <v>0</v>
      </c>
      <c r="G273" s="76">
        <v>0</v>
      </c>
      <c r="H273" s="76">
        <v>0</v>
      </c>
      <c r="I273" s="76">
        <v>0</v>
      </c>
      <c r="J273" s="76">
        <v>7</v>
      </c>
      <c r="K273" s="76">
        <v>0</v>
      </c>
      <c r="L273" s="76">
        <v>7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</row>
    <row r="274" spans="1:19" ht="19.5" customHeight="1">
      <c r="A274" s="99" t="s">
        <v>433</v>
      </c>
      <c r="B274" s="99" t="s">
        <v>116</v>
      </c>
      <c r="C274" s="99"/>
      <c r="D274" s="100" t="s">
        <v>453</v>
      </c>
      <c r="E274" s="76">
        <v>120</v>
      </c>
      <c r="F274" s="76">
        <v>0</v>
      </c>
      <c r="G274" s="76">
        <v>0</v>
      </c>
      <c r="H274" s="76">
        <v>0</v>
      </c>
      <c r="I274" s="76">
        <v>0</v>
      </c>
      <c r="J274" s="76">
        <v>120</v>
      </c>
      <c r="K274" s="76">
        <v>0</v>
      </c>
      <c r="L274" s="76">
        <v>120</v>
      </c>
      <c r="M274" s="76">
        <v>0</v>
      </c>
      <c r="N274" s="76">
        <v>0</v>
      </c>
      <c r="O274" s="76">
        <v>0</v>
      </c>
      <c r="P274" s="76">
        <v>0</v>
      </c>
      <c r="Q274" s="76">
        <v>0</v>
      </c>
      <c r="R274" s="76">
        <v>0</v>
      </c>
      <c r="S274" s="76">
        <v>0</v>
      </c>
    </row>
    <row r="275" spans="1:19" ht="19.5" customHeight="1">
      <c r="A275" s="99" t="s">
        <v>435</v>
      </c>
      <c r="B275" s="99" t="s">
        <v>137</v>
      </c>
      <c r="C275" s="99" t="s">
        <v>108</v>
      </c>
      <c r="D275" s="100" t="s">
        <v>454</v>
      </c>
      <c r="E275" s="76">
        <v>120</v>
      </c>
      <c r="F275" s="76">
        <v>0</v>
      </c>
      <c r="G275" s="76">
        <v>0</v>
      </c>
      <c r="H275" s="76">
        <v>0</v>
      </c>
      <c r="I275" s="76">
        <v>0</v>
      </c>
      <c r="J275" s="76">
        <v>120</v>
      </c>
      <c r="K275" s="76">
        <v>0</v>
      </c>
      <c r="L275" s="76">
        <v>120</v>
      </c>
      <c r="M275" s="76">
        <v>0</v>
      </c>
      <c r="N275" s="76">
        <v>0</v>
      </c>
      <c r="O275" s="76">
        <v>0</v>
      </c>
      <c r="P275" s="76">
        <v>0</v>
      </c>
      <c r="Q275" s="76">
        <v>0</v>
      </c>
      <c r="R275" s="76">
        <v>0</v>
      </c>
      <c r="S275" s="76">
        <v>0</v>
      </c>
    </row>
    <row r="276" spans="1:19" ht="19.5" customHeight="1">
      <c r="A276" s="99" t="s">
        <v>433</v>
      </c>
      <c r="B276" s="99" t="s">
        <v>118</v>
      </c>
      <c r="C276" s="99"/>
      <c r="D276" s="100" t="s">
        <v>455</v>
      </c>
      <c r="E276" s="76">
        <v>55</v>
      </c>
      <c r="F276" s="76">
        <v>0</v>
      </c>
      <c r="G276" s="76">
        <v>0</v>
      </c>
      <c r="H276" s="76">
        <v>0</v>
      </c>
      <c r="I276" s="76">
        <v>0</v>
      </c>
      <c r="J276" s="76">
        <v>55</v>
      </c>
      <c r="K276" s="76">
        <v>0</v>
      </c>
      <c r="L276" s="76">
        <v>55</v>
      </c>
      <c r="M276" s="76">
        <v>0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</row>
    <row r="277" spans="1:19" ht="19.5" customHeight="1">
      <c r="A277" s="99" t="s">
        <v>435</v>
      </c>
      <c r="B277" s="99" t="s">
        <v>144</v>
      </c>
      <c r="C277" s="99" t="s">
        <v>104</v>
      </c>
      <c r="D277" s="100" t="s">
        <v>456</v>
      </c>
      <c r="E277" s="76">
        <v>55</v>
      </c>
      <c r="F277" s="76">
        <v>0</v>
      </c>
      <c r="G277" s="76">
        <v>0</v>
      </c>
      <c r="H277" s="76">
        <v>0</v>
      </c>
      <c r="I277" s="76">
        <v>0</v>
      </c>
      <c r="J277" s="76">
        <v>55</v>
      </c>
      <c r="K277" s="76">
        <v>0</v>
      </c>
      <c r="L277" s="76">
        <v>55</v>
      </c>
      <c r="M277" s="76">
        <v>0</v>
      </c>
      <c r="N277" s="76">
        <v>0</v>
      </c>
      <c r="O277" s="76">
        <v>0</v>
      </c>
      <c r="P277" s="76">
        <v>0</v>
      </c>
      <c r="Q277" s="76">
        <v>0</v>
      </c>
      <c r="R277" s="76">
        <v>0</v>
      </c>
      <c r="S277" s="76">
        <v>0</v>
      </c>
    </row>
    <row r="278" spans="1:19" ht="19.5" customHeight="1">
      <c r="A278" s="99" t="s">
        <v>433</v>
      </c>
      <c r="B278" s="99" t="s">
        <v>127</v>
      </c>
      <c r="C278" s="99"/>
      <c r="D278" s="100" t="s">
        <v>457</v>
      </c>
      <c r="E278" s="76">
        <v>16.0066</v>
      </c>
      <c r="F278" s="76">
        <v>16.0066</v>
      </c>
      <c r="G278" s="76">
        <v>16.0066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76">
        <v>0</v>
      </c>
      <c r="O278" s="76">
        <v>0</v>
      </c>
      <c r="P278" s="76">
        <v>0</v>
      </c>
      <c r="Q278" s="76">
        <v>0</v>
      </c>
      <c r="R278" s="76">
        <v>0</v>
      </c>
      <c r="S278" s="76">
        <v>0</v>
      </c>
    </row>
    <row r="279" spans="1:19" ht="19.5" customHeight="1">
      <c r="A279" s="99" t="s">
        <v>435</v>
      </c>
      <c r="B279" s="99" t="s">
        <v>150</v>
      </c>
      <c r="C279" s="99" t="s">
        <v>116</v>
      </c>
      <c r="D279" s="100" t="s">
        <v>458</v>
      </c>
      <c r="E279" s="76">
        <v>16.0066</v>
      </c>
      <c r="F279" s="76">
        <v>16.0066</v>
      </c>
      <c r="G279" s="76">
        <v>16.0066</v>
      </c>
      <c r="H279" s="76">
        <v>0</v>
      </c>
      <c r="I279" s="76">
        <v>0</v>
      </c>
      <c r="J279" s="76">
        <v>0</v>
      </c>
      <c r="K279" s="76">
        <v>0</v>
      </c>
      <c r="L279" s="76">
        <v>0</v>
      </c>
      <c r="M279" s="76">
        <v>0</v>
      </c>
      <c r="N279" s="76">
        <v>0</v>
      </c>
      <c r="O279" s="76">
        <v>0</v>
      </c>
      <c r="P279" s="76">
        <v>0</v>
      </c>
      <c r="Q279" s="76">
        <v>0</v>
      </c>
      <c r="R279" s="76">
        <v>0</v>
      </c>
      <c r="S279" s="76">
        <v>0</v>
      </c>
    </row>
    <row r="280" spans="1:19" ht="19.5" customHeight="1">
      <c r="A280" s="99" t="s">
        <v>459</v>
      </c>
      <c r="B280" s="99"/>
      <c r="C280" s="99"/>
      <c r="D280" s="100" t="s">
        <v>460</v>
      </c>
      <c r="E280" s="76">
        <v>676.9706</v>
      </c>
      <c r="F280" s="76">
        <v>214.4706</v>
      </c>
      <c r="G280" s="76">
        <v>192.1196</v>
      </c>
      <c r="H280" s="76">
        <v>22.351</v>
      </c>
      <c r="I280" s="76">
        <v>0</v>
      </c>
      <c r="J280" s="76">
        <v>462.5</v>
      </c>
      <c r="K280" s="76">
        <v>4.7</v>
      </c>
      <c r="L280" s="76">
        <v>187.6</v>
      </c>
      <c r="M280" s="76">
        <v>0.2</v>
      </c>
      <c r="N280" s="76">
        <v>260</v>
      </c>
      <c r="O280" s="76">
        <v>0</v>
      </c>
      <c r="P280" s="76">
        <v>0</v>
      </c>
      <c r="Q280" s="76">
        <v>0</v>
      </c>
      <c r="R280" s="76">
        <v>10</v>
      </c>
      <c r="S280" s="76">
        <v>0</v>
      </c>
    </row>
    <row r="281" spans="1:19" ht="19.5" customHeight="1">
      <c r="A281" s="99" t="s">
        <v>461</v>
      </c>
      <c r="B281" s="99" t="s">
        <v>116</v>
      </c>
      <c r="C281" s="99"/>
      <c r="D281" s="100" t="s">
        <v>462</v>
      </c>
      <c r="E281" s="76">
        <v>197.3061</v>
      </c>
      <c r="F281" s="76">
        <v>157.3061</v>
      </c>
      <c r="G281" s="76">
        <v>149.1061</v>
      </c>
      <c r="H281" s="76">
        <v>8.2</v>
      </c>
      <c r="I281" s="76">
        <v>0</v>
      </c>
      <c r="J281" s="76">
        <v>40</v>
      </c>
      <c r="K281" s="76">
        <v>2.4</v>
      </c>
      <c r="L281" s="76">
        <v>25.6</v>
      </c>
      <c r="M281" s="76">
        <v>0</v>
      </c>
      <c r="N281" s="76">
        <v>10</v>
      </c>
      <c r="O281" s="76">
        <v>0</v>
      </c>
      <c r="P281" s="76">
        <v>0</v>
      </c>
      <c r="Q281" s="76">
        <v>0</v>
      </c>
      <c r="R281" s="76">
        <v>2</v>
      </c>
      <c r="S281" s="76">
        <v>0</v>
      </c>
    </row>
    <row r="282" spans="1:19" ht="19.5" customHeight="1">
      <c r="A282" s="99" t="s">
        <v>463</v>
      </c>
      <c r="B282" s="99" t="s">
        <v>137</v>
      </c>
      <c r="C282" s="99" t="s">
        <v>99</v>
      </c>
      <c r="D282" s="100" t="s">
        <v>464</v>
      </c>
      <c r="E282" s="76">
        <v>154.0261</v>
      </c>
      <c r="F282" s="76">
        <v>154.0261</v>
      </c>
      <c r="G282" s="76">
        <v>149.1061</v>
      </c>
      <c r="H282" s="76">
        <v>4.92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76">
        <v>0</v>
      </c>
      <c r="O282" s="76">
        <v>0</v>
      </c>
      <c r="P282" s="76">
        <v>0</v>
      </c>
      <c r="Q282" s="76">
        <v>0</v>
      </c>
      <c r="R282" s="76">
        <v>0</v>
      </c>
      <c r="S282" s="76">
        <v>0</v>
      </c>
    </row>
    <row r="283" spans="1:19" ht="19.5" customHeight="1">
      <c r="A283" s="99" t="s">
        <v>463</v>
      </c>
      <c r="B283" s="99" t="s">
        <v>137</v>
      </c>
      <c r="C283" s="99" t="s">
        <v>110</v>
      </c>
      <c r="D283" s="100" t="s">
        <v>465</v>
      </c>
      <c r="E283" s="76">
        <v>30</v>
      </c>
      <c r="F283" s="76">
        <v>0</v>
      </c>
      <c r="G283" s="76">
        <v>0</v>
      </c>
      <c r="H283" s="76">
        <v>0</v>
      </c>
      <c r="I283" s="76">
        <v>0</v>
      </c>
      <c r="J283" s="76">
        <v>30</v>
      </c>
      <c r="K283" s="76">
        <v>2.4</v>
      </c>
      <c r="L283" s="76">
        <v>25.6</v>
      </c>
      <c r="M283" s="76">
        <v>0</v>
      </c>
      <c r="N283" s="76">
        <v>0</v>
      </c>
      <c r="O283" s="76">
        <v>0</v>
      </c>
      <c r="P283" s="76">
        <v>0</v>
      </c>
      <c r="Q283" s="76">
        <v>0</v>
      </c>
      <c r="R283" s="76">
        <v>2</v>
      </c>
      <c r="S283" s="76">
        <v>0</v>
      </c>
    </row>
    <row r="284" spans="1:19" ht="19.5" customHeight="1">
      <c r="A284" s="99" t="s">
        <v>463</v>
      </c>
      <c r="B284" s="99" t="s">
        <v>137</v>
      </c>
      <c r="C284" s="99" t="s">
        <v>108</v>
      </c>
      <c r="D284" s="100" t="s">
        <v>466</v>
      </c>
      <c r="E284" s="76">
        <v>13.28</v>
      </c>
      <c r="F284" s="76">
        <v>3.28</v>
      </c>
      <c r="G284" s="76">
        <v>0</v>
      </c>
      <c r="H284" s="76">
        <v>3.28</v>
      </c>
      <c r="I284" s="76">
        <v>0</v>
      </c>
      <c r="J284" s="76">
        <v>10</v>
      </c>
      <c r="K284" s="76">
        <v>0</v>
      </c>
      <c r="L284" s="76">
        <v>0</v>
      </c>
      <c r="M284" s="76">
        <v>0</v>
      </c>
      <c r="N284" s="76">
        <v>10</v>
      </c>
      <c r="O284" s="76">
        <v>0</v>
      </c>
      <c r="P284" s="76">
        <v>0</v>
      </c>
      <c r="Q284" s="76">
        <v>0</v>
      </c>
      <c r="R284" s="76">
        <v>0</v>
      </c>
      <c r="S284" s="76">
        <v>0</v>
      </c>
    </row>
    <row r="285" spans="1:19" ht="19.5" customHeight="1">
      <c r="A285" s="99" t="s">
        <v>461</v>
      </c>
      <c r="B285" s="99" t="s">
        <v>118</v>
      </c>
      <c r="C285" s="99"/>
      <c r="D285" s="100" t="s">
        <v>467</v>
      </c>
      <c r="E285" s="76">
        <v>90.7735</v>
      </c>
      <c r="F285" s="76">
        <v>48.2735</v>
      </c>
      <c r="G285" s="76">
        <v>43.0135</v>
      </c>
      <c r="H285" s="76">
        <v>5.26</v>
      </c>
      <c r="I285" s="76">
        <v>0</v>
      </c>
      <c r="J285" s="76">
        <v>42.5</v>
      </c>
      <c r="K285" s="76">
        <v>0.7</v>
      </c>
      <c r="L285" s="76">
        <v>41.8</v>
      </c>
      <c r="M285" s="76">
        <v>0</v>
      </c>
      <c r="N285" s="76">
        <v>0</v>
      </c>
      <c r="O285" s="76">
        <v>0</v>
      </c>
      <c r="P285" s="76">
        <v>0</v>
      </c>
      <c r="Q285" s="76">
        <v>0</v>
      </c>
      <c r="R285" s="76">
        <v>0</v>
      </c>
      <c r="S285" s="76">
        <v>0</v>
      </c>
    </row>
    <row r="286" spans="1:19" ht="19.5" customHeight="1">
      <c r="A286" s="99" t="s">
        <v>463</v>
      </c>
      <c r="B286" s="99" t="s">
        <v>144</v>
      </c>
      <c r="C286" s="99" t="s">
        <v>99</v>
      </c>
      <c r="D286" s="100" t="s">
        <v>468</v>
      </c>
      <c r="E286" s="76">
        <v>45.5935</v>
      </c>
      <c r="F286" s="76">
        <v>45.5935</v>
      </c>
      <c r="G286" s="76">
        <v>43.0135</v>
      </c>
      <c r="H286" s="76">
        <v>2.58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0</v>
      </c>
      <c r="O286" s="76">
        <v>0</v>
      </c>
      <c r="P286" s="76">
        <v>0</v>
      </c>
      <c r="Q286" s="76">
        <v>0</v>
      </c>
      <c r="R286" s="76">
        <v>0</v>
      </c>
      <c r="S286" s="76">
        <v>0</v>
      </c>
    </row>
    <row r="287" spans="1:19" ht="19.5" customHeight="1">
      <c r="A287" s="99" t="s">
        <v>463</v>
      </c>
      <c r="B287" s="99" t="s">
        <v>144</v>
      </c>
      <c r="C287" s="99" t="s">
        <v>110</v>
      </c>
      <c r="D287" s="100" t="s">
        <v>469</v>
      </c>
      <c r="E287" s="76">
        <v>9.29</v>
      </c>
      <c r="F287" s="76">
        <v>0</v>
      </c>
      <c r="G287" s="76">
        <v>0</v>
      </c>
      <c r="H287" s="76">
        <v>0</v>
      </c>
      <c r="I287" s="76">
        <v>0</v>
      </c>
      <c r="J287" s="76">
        <v>9.29</v>
      </c>
      <c r="K287" s="76">
        <v>0.3</v>
      </c>
      <c r="L287" s="76">
        <v>8.99</v>
      </c>
      <c r="M287" s="76">
        <v>0</v>
      </c>
      <c r="N287" s="76">
        <v>0</v>
      </c>
      <c r="O287" s="76">
        <v>0</v>
      </c>
      <c r="P287" s="76">
        <v>0</v>
      </c>
      <c r="Q287" s="76">
        <v>0</v>
      </c>
      <c r="R287" s="76">
        <v>0</v>
      </c>
      <c r="S287" s="76">
        <v>0</v>
      </c>
    </row>
    <row r="288" spans="1:19" ht="19.5" customHeight="1">
      <c r="A288" s="99" t="s">
        <v>463</v>
      </c>
      <c r="B288" s="99" t="s">
        <v>144</v>
      </c>
      <c r="C288" s="99" t="s">
        <v>116</v>
      </c>
      <c r="D288" s="100" t="s">
        <v>470</v>
      </c>
      <c r="E288" s="76">
        <v>19.5</v>
      </c>
      <c r="F288" s="76">
        <v>0</v>
      </c>
      <c r="G288" s="76">
        <v>0</v>
      </c>
      <c r="H288" s="76">
        <v>0</v>
      </c>
      <c r="I288" s="76">
        <v>0</v>
      </c>
      <c r="J288" s="76">
        <v>19.5</v>
      </c>
      <c r="K288" s="76">
        <v>0.4</v>
      </c>
      <c r="L288" s="76">
        <v>19.1</v>
      </c>
      <c r="M288" s="76">
        <v>0</v>
      </c>
      <c r="N288" s="76">
        <v>0</v>
      </c>
      <c r="O288" s="76">
        <v>0</v>
      </c>
      <c r="P288" s="76">
        <v>0</v>
      </c>
      <c r="Q288" s="76">
        <v>0</v>
      </c>
      <c r="R288" s="76">
        <v>0</v>
      </c>
      <c r="S288" s="76">
        <v>0</v>
      </c>
    </row>
    <row r="289" spans="1:19" ht="19.5" customHeight="1">
      <c r="A289" s="99" t="s">
        <v>463</v>
      </c>
      <c r="B289" s="99" t="s">
        <v>144</v>
      </c>
      <c r="C289" s="99" t="s">
        <v>118</v>
      </c>
      <c r="D289" s="100" t="s">
        <v>471</v>
      </c>
      <c r="E289" s="76">
        <v>2</v>
      </c>
      <c r="F289" s="76">
        <v>0</v>
      </c>
      <c r="G289" s="76">
        <v>0</v>
      </c>
      <c r="H289" s="76">
        <v>0</v>
      </c>
      <c r="I289" s="76">
        <v>0</v>
      </c>
      <c r="J289" s="76">
        <v>2</v>
      </c>
      <c r="K289" s="76">
        <v>0</v>
      </c>
      <c r="L289" s="76">
        <v>2</v>
      </c>
      <c r="M289" s="76">
        <v>0</v>
      </c>
      <c r="N289" s="76">
        <v>0</v>
      </c>
      <c r="O289" s="76">
        <v>0</v>
      </c>
      <c r="P289" s="76">
        <v>0</v>
      </c>
      <c r="Q289" s="76">
        <v>0</v>
      </c>
      <c r="R289" s="76">
        <v>0</v>
      </c>
      <c r="S289" s="76">
        <v>0</v>
      </c>
    </row>
    <row r="290" spans="1:19" ht="19.5" customHeight="1">
      <c r="A290" s="99" t="s">
        <v>463</v>
      </c>
      <c r="B290" s="99" t="s">
        <v>144</v>
      </c>
      <c r="C290" s="99" t="s">
        <v>108</v>
      </c>
      <c r="D290" s="100" t="s">
        <v>472</v>
      </c>
      <c r="E290" s="76">
        <v>14.39</v>
      </c>
      <c r="F290" s="76">
        <v>2.68</v>
      </c>
      <c r="G290" s="76">
        <v>0</v>
      </c>
      <c r="H290" s="76">
        <v>2.68</v>
      </c>
      <c r="I290" s="76">
        <v>0</v>
      </c>
      <c r="J290" s="76">
        <v>11.71</v>
      </c>
      <c r="K290" s="76">
        <v>0</v>
      </c>
      <c r="L290" s="76">
        <v>11.71</v>
      </c>
      <c r="M290" s="76">
        <v>0</v>
      </c>
      <c r="N290" s="76">
        <v>0</v>
      </c>
      <c r="O290" s="76">
        <v>0</v>
      </c>
      <c r="P290" s="76">
        <v>0</v>
      </c>
      <c r="Q290" s="76">
        <v>0</v>
      </c>
      <c r="R290" s="76">
        <v>0</v>
      </c>
      <c r="S290" s="76">
        <v>0</v>
      </c>
    </row>
    <row r="291" spans="1:19" ht="19.5" customHeight="1">
      <c r="A291" s="99" t="s">
        <v>461</v>
      </c>
      <c r="B291" s="99" t="s">
        <v>106</v>
      </c>
      <c r="C291" s="99"/>
      <c r="D291" s="100" t="s">
        <v>473</v>
      </c>
      <c r="E291" s="76">
        <v>388.891</v>
      </c>
      <c r="F291" s="76">
        <v>8.891</v>
      </c>
      <c r="G291" s="76">
        <v>0</v>
      </c>
      <c r="H291" s="76">
        <v>8.891</v>
      </c>
      <c r="I291" s="76">
        <v>0</v>
      </c>
      <c r="J291" s="76">
        <v>380</v>
      </c>
      <c r="K291" s="76">
        <v>1.6</v>
      </c>
      <c r="L291" s="76">
        <v>120.2</v>
      </c>
      <c r="M291" s="76">
        <v>0.2</v>
      </c>
      <c r="N291" s="76">
        <v>250</v>
      </c>
      <c r="O291" s="76">
        <v>0</v>
      </c>
      <c r="P291" s="76">
        <v>0</v>
      </c>
      <c r="Q291" s="76">
        <v>0</v>
      </c>
      <c r="R291" s="76">
        <v>8</v>
      </c>
      <c r="S291" s="76">
        <v>0</v>
      </c>
    </row>
    <row r="292" spans="1:19" ht="19.5" customHeight="1">
      <c r="A292" s="99" t="s">
        <v>463</v>
      </c>
      <c r="B292" s="99" t="s">
        <v>153</v>
      </c>
      <c r="C292" s="99" t="s">
        <v>110</v>
      </c>
      <c r="D292" s="100" t="s">
        <v>474</v>
      </c>
      <c r="E292" s="76">
        <v>31.2</v>
      </c>
      <c r="F292" s="76">
        <v>0</v>
      </c>
      <c r="G292" s="76">
        <v>0</v>
      </c>
      <c r="H292" s="76">
        <v>0</v>
      </c>
      <c r="I292" s="76">
        <v>0</v>
      </c>
      <c r="J292" s="76">
        <v>31.2</v>
      </c>
      <c r="K292" s="76">
        <v>1.6</v>
      </c>
      <c r="L292" s="76">
        <v>21.4</v>
      </c>
      <c r="M292" s="76">
        <v>0.2</v>
      </c>
      <c r="N292" s="76">
        <v>0</v>
      </c>
      <c r="O292" s="76">
        <v>0</v>
      </c>
      <c r="P292" s="76">
        <v>0</v>
      </c>
      <c r="Q292" s="76">
        <v>0</v>
      </c>
      <c r="R292" s="76">
        <v>8</v>
      </c>
      <c r="S292" s="76">
        <v>0</v>
      </c>
    </row>
    <row r="293" spans="1:19" ht="19.5" customHeight="1">
      <c r="A293" s="99" t="s">
        <v>463</v>
      </c>
      <c r="B293" s="99" t="s">
        <v>153</v>
      </c>
      <c r="C293" s="99" t="s">
        <v>108</v>
      </c>
      <c r="D293" s="100" t="s">
        <v>475</v>
      </c>
      <c r="E293" s="76">
        <v>357.691</v>
      </c>
      <c r="F293" s="76">
        <v>8.891</v>
      </c>
      <c r="G293" s="76">
        <v>0</v>
      </c>
      <c r="H293" s="76">
        <v>8.891</v>
      </c>
      <c r="I293" s="76">
        <v>0</v>
      </c>
      <c r="J293" s="76">
        <v>348.8</v>
      </c>
      <c r="K293" s="76">
        <v>0</v>
      </c>
      <c r="L293" s="76">
        <v>98.8</v>
      </c>
      <c r="M293" s="76">
        <v>0</v>
      </c>
      <c r="N293" s="76">
        <v>250</v>
      </c>
      <c r="O293" s="76">
        <v>0</v>
      </c>
      <c r="P293" s="76">
        <v>0</v>
      </c>
      <c r="Q293" s="76">
        <v>0</v>
      </c>
      <c r="R293" s="76">
        <v>0</v>
      </c>
      <c r="S293" s="76">
        <v>0</v>
      </c>
    </row>
    <row r="294" spans="1:19" ht="19.5" customHeight="1">
      <c r="A294" s="99" t="s">
        <v>476</v>
      </c>
      <c r="B294" s="99"/>
      <c r="C294" s="99"/>
      <c r="D294" s="100" t="s">
        <v>477</v>
      </c>
      <c r="E294" s="76">
        <v>232.3809</v>
      </c>
      <c r="F294" s="76">
        <v>138.8809</v>
      </c>
      <c r="G294" s="76">
        <v>129.2509</v>
      </c>
      <c r="H294" s="76">
        <v>9.63</v>
      </c>
      <c r="I294" s="76">
        <v>0</v>
      </c>
      <c r="J294" s="76">
        <v>93.5</v>
      </c>
      <c r="K294" s="76">
        <v>1.3</v>
      </c>
      <c r="L294" s="76">
        <v>82.2</v>
      </c>
      <c r="M294" s="76">
        <v>10</v>
      </c>
      <c r="N294" s="76">
        <v>0</v>
      </c>
      <c r="O294" s="76">
        <v>0</v>
      </c>
      <c r="P294" s="76">
        <v>0</v>
      </c>
      <c r="Q294" s="76">
        <v>0</v>
      </c>
      <c r="R294" s="76">
        <v>0</v>
      </c>
      <c r="S294" s="76">
        <v>0</v>
      </c>
    </row>
    <row r="295" spans="1:19" ht="19.5" customHeight="1">
      <c r="A295" s="99" t="s">
        <v>478</v>
      </c>
      <c r="B295" s="99" t="s">
        <v>110</v>
      </c>
      <c r="C295" s="99"/>
      <c r="D295" s="100" t="s">
        <v>479</v>
      </c>
      <c r="E295" s="76">
        <v>232.3809</v>
      </c>
      <c r="F295" s="76">
        <v>138.8809</v>
      </c>
      <c r="G295" s="76">
        <v>129.2509</v>
      </c>
      <c r="H295" s="76">
        <v>9.63</v>
      </c>
      <c r="I295" s="76">
        <v>0</v>
      </c>
      <c r="J295" s="76">
        <v>93.5</v>
      </c>
      <c r="K295" s="76">
        <v>1.3</v>
      </c>
      <c r="L295" s="76">
        <v>82.2</v>
      </c>
      <c r="M295" s="76">
        <v>10</v>
      </c>
      <c r="N295" s="76">
        <v>0</v>
      </c>
      <c r="O295" s="76">
        <v>0</v>
      </c>
      <c r="P295" s="76">
        <v>0</v>
      </c>
      <c r="Q295" s="76">
        <v>0</v>
      </c>
      <c r="R295" s="76">
        <v>0</v>
      </c>
      <c r="S295" s="76">
        <v>0</v>
      </c>
    </row>
    <row r="296" spans="1:19" ht="19.5" customHeight="1">
      <c r="A296" s="99" t="s">
        <v>480</v>
      </c>
      <c r="B296" s="99" t="s">
        <v>112</v>
      </c>
      <c r="C296" s="99" t="s">
        <v>99</v>
      </c>
      <c r="D296" s="100" t="s">
        <v>481</v>
      </c>
      <c r="E296" s="76">
        <v>136.8709</v>
      </c>
      <c r="F296" s="76">
        <v>136.8709</v>
      </c>
      <c r="G296" s="76">
        <v>129.2509</v>
      </c>
      <c r="H296" s="76">
        <v>7.62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76">
        <v>0</v>
      </c>
      <c r="O296" s="76">
        <v>0</v>
      </c>
      <c r="P296" s="76">
        <v>0</v>
      </c>
      <c r="Q296" s="76">
        <v>0</v>
      </c>
      <c r="R296" s="76">
        <v>0</v>
      </c>
      <c r="S296" s="76">
        <v>0</v>
      </c>
    </row>
    <row r="297" spans="1:19" ht="19.5" customHeight="1">
      <c r="A297" s="99" t="s">
        <v>480</v>
      </c>
      <c r="B297" s="99" t="s">
        <v>112</v>
      </c>
      <c r="C297" s="99" t="s">
        <v>110</v>
      </c>
      <c r="D297" s="100" t="s">
        <v>482</v>
      </c>
      <c r="E297" s="76">
        <v>23.5</v>
      </c>
      <c r="F297" s="76">
        <v>0</v>
      </c>
      <c r="G297" s="76">
        <v>0</v>
      </c>
      <c r="H297" s="76">
        <v>0</v>
      </c>
      <c r="I297" s="76">
        <v>0</v>
      </c>
      <c r="J297" s="76">
        <v>23.5</v>
      </c>
      <c r="K297" s="76">
        <v>1.3</v>
      </c>
      <c r="L297" s="76">
        <v>22.2</v>
      </c>
      <c r="M297" s="76">
        <v>0</v>
      </c>
      <c r="N297" s="76">
        <v>0</v>
      </c>
      <c r="O297" s="76">
        <v>0</v>
      </c>
      <c r="P297" s="76">
        <v>0</v>
      </c>
      <c r="Q297" s="76">
        <v>0</v>
      </c>
      <c r="R297" s="76">
        <v>0</v>
      </c>
      <c r="S297" s="76">
        <v>0</v>
      </c>
    </row>
    <row r="298" spans="1:19" ht="19.5" customHeight="1">
      <c r="A298" s="99" t="s">
        <v>480</v>
      </c>
      <c r="B298" s="99" t="s">
        <v>112</v>
      </c>
      <c r="C298" s="99" t="s">
        <v>108</v>
      </c>
      <c r="D298" s="100" t="s">
        <v>483</v>
      </c>
      <c r="E298" s="76">
        <v>72.01</v>
      </c>
      <c r="F298" s="76">
        <v>2.01</v>
      </c>
      <c r="G298" s="76">
        <v>0</v>
      </c>
      <c r="H298" s="76">
        <v>2.01</v>
      </c>
      <c r="I298" s="76">
        <v>0</v>
      </c>
      <c r="J298" s="76">
        <v>70</v>
      </c>
      <c r="K298" s="76">
        <v>0</v>
      </c>
      <c r="L298" s="76">
        <v>60</v>
      </c>
      <c r="M298" s="76">
        <v>10</v>
      </c>
      <c r="N298" s="76">
        <v>0</v>
      </c>
      <c r="O298" s="76">
        <v>0</v>
      </c>
      <c r="P298" s="76">
        <v>0</v>
      </c>
      <c r="Q298" s="76">
        <v>0</v>
      </c>
      <c r="R298" s="76">
        <v>0</v>
      </c>
      <c r="S298" s="76">
        <v>0</v>
      </c>
    </row>
    <row r="299" spans="1:19" ht="19.5" customHeight="1">
      <c r="A299" s="99" t="s">
        <v>484</v>
      </c>
      <c r="B299" s="99"/>
      <c r="C299" s="99"/>
      <c r="D299" s="100" t="s">
        <v>485</v>
      </c>
      <c r="E299" s="76">
        <v>635.4329</v>
      </c>
      <c r="F299" s="76">
        <v>635.4329</v>
      </c>
      <c r="G299" s="76">
        <v>0</v>
      </c>
      <c r="H299" s="76">
        <v>0</v>
      </c>
      <c r="I299" s="76">
        <v>635.4329</v>
      </c>
      <c r="J299" s="76">
        <v>0</v>
      </c>
      <c r="K299" s="76">
        <v>0</v>
      </c>
      <c r="L299" s="76">
        <v>0</v>
      </c>
      <c r="M299" s="76">
        <v>0</v>
      </c>
      <c r="N299" s="76">
        <v>0</v>
      </c>
      <c r="O299" s="76">
        <v>0</v>
      </c>
      <c r="P299" s="76">
        <v>0</v>
      </c>
      <c r="Q299" s="76">
        <v>0</v>
      </c>
      <c r="R299" s="76">
        <v>0</v>
      </c>
      <c r="S299" s="76">
        <v>0</v>
      </c>
    </row>
    <row r="300" spans="1:19" ht="19.5" customHeight="1">
      <c r="A300" s="99" t="s">
        <v>486</v>
      </c>
      <c r="B300" s="99" t="s">
        <v>110</v>
      </c>
      <c r="C300" s="99"/>
      <c r="D300" s="100" t="s">
        <v>487</v>
      </c>
      <c r="E300" s="76">
        <v>635.4329</v>
      </c>
      <c r="F300" s="76">
        <v>635.4329</v>
      </c>
      <c r="G300" s="76">
        <v>0</v>
      </c>
      <c r="H300" s="76">
        <v>0</v>
      </c>
      <c r="I300" s="76">
        <v>635.4329</v>
      </c>
      <c r="J300" s="76">
        <v>0</v>
      </c>
      <c r="K300" s="76">
        <v>0</v>
      </c>
      <c r="L300" s="76">
        <v>0</v>
      </c>
      <c r="M300" s="76">
        <v>0</v>
      </c>
      <c r="N300" s="76">
        <v>0</v>
      </c>
      <c r="O300" s="76">
        <v>0</v>
      </c>
      <c r="P300" s="76">
        <v>0</v>
      </c>
      <c r="Q300" s="76">
        <v>0</v>
      </c>
      <c r="R300" s="76">
        <v>0</v>
      </c>
      <c r="S300" s="76">
        <v>0</v>
      </c>
    </row>
    <row r="301" spans="1:19" ht="19.5" customHeight="1">
      <c r="A301" s="99" t="s">
        <v>488</v>
      </c>
      <c r="B301" s="99" t="s">
        <v>112</v>
      </c>
      <c r="C301" s="99" t="s">
        <v>99</v>
      </c>
      <c r="D301" s="100" t="s">
        <v>489</v>
      </c>
      <c r="E301" s="76">
        <v>635.4329</v>
      </c>
      <c r="F301" s="76">
        <v>635.4329</v>
      </c>
      <c r="G301" s="76">
        <v>0</v>
      </c>
      <c r="H301" s="76">
        <v>0</v>
      </c>
      <c r="I301" s="76">
        <v>635.4329</v>
      </c>
      <c r="J301" s="76">
        <v>0</v>
      </c>
      <c r="K301" s="76">
        <v>0</v>
      </c>
      <c r="L301" s="76">
        <v>0</v>
      </c>
      <c r="M301" s="76">
        <v>0</v>
      </c>
      <c r="N301" s="76">
        <v>0</v>
      </c>
      <c r="O301" s="76">
        <v>0</v>
      </c>
      <c r="P301" s="76">
        <v>0</v>
      </c>
      <c r="Q301" s="76">
        <v>0</v>
      </c>
      <c r="R301" s="76">
        <v>0</v>
      </c>
      <c r="S301" s="76">
        <v>0</v>
      </c>
    </row>
    <row r="302" spans="1:19" ht="19.5" customHeight="1">
      <c r="A302" s="99" t="s">
        <v>490</v>
      </c>
      <c r="B302" s="99"/>
      <c r="C302" s="99"/>
      <c r="D302" s="100" t="s">
        <v>491</v>
      </c>
      <c r="E302" s="76">
        <v>1000</v>
      </c>
      <c r="F302" s="76">
        <v>0</v>
      </c>
      <c r="G302" s="76">
        <v>0</v>
      </c>
      <c r="H302" s="76">
        <v>0</v>
      </c>
      <c r="I302" s="76">
        <v>0</v>
      </c>
      <c r="J302" s="76">
        <v>1000</v>
      </c>
      <c r="K302" s="76">
        <v>0</v>
      </c>
      <c r="L302" s="76">
        <v>1000</v>
      </c>
      <c r="M302" s="76">
        <v>0</v>
      </c>
      <c r="N302" s="76">
        <v>0</v>
      </c>
      <c r="O302" s="76">
        <v>0</v>
      </c>
      <c r="P302" s="76">
        <v>0</v>
      </c>
      <c r="Q302" s="76">
        <v>0</v>
      </c>
      <c r="R302" s="76">
        <v>0</v>
      </c>
      <c r="S302" s="76">
        <v>0</v>
      </c>
    </row>
    <row r="303" spans="1:19" ht="19.5" customHeight="1">
      <c r="A303" s="99" t="s">
        <v>492</v>
      </c>
      <c r="B303" s="99"/>
      <c r="C303" s="99"/>
      <c r="D303" s="100" t="s">
        <v>493</v>
      </c>
      <c r="E303" s="76">
        <v>1000</v>
      </c>
      <c r="F303" s="76">
        <v>0</v>
      </c>
      <c r="G303" s="76">
        <v>0</v>
      </c>
      <c r="H303" s="76">
        <v>0</v>
      </c>
      <c r="I303" s="76">
        <v>0</v>
      </c>
      <c r="J303" s="76">
        <v>1000</v>
      </c>
      <c r="K303" s="76">
        <v>0</v>
      </c>
      <c r="L303" s="76">
        <v>1000</v>
      </c>
      <c r="M303" s="76">
        <v>0</v>
      </c>
      <c r="N303" s="76">
        <v>0</v>
      </c>
      <c r="O303" s="76">
        <v>0</v>
      </c>
      <c r="P303" s="76">
        <v>0</v>
      </c>
      <c r="Q303" s="76">
        <v>0</v>
      </c>
      <c r="R303" s="76">
        <v>0</v>
      </c>
      <c r="S303" s="76">
        <v>0</v>
      </c>
    </row>
    <row r="304" spans="1:19" ht="19.5" customHeight="1">
      <c r="A304" s="99" t="s">
        <v>494</v>
      </c>
      <c r="B304" s="99" t="s">
        <v>495</v>
      </c>
      <c r="C304" s="99"/>
      <c r="D304" s="100" t="s">
        <v>496</v>
      </c>
      <c r="E304" s="76">
        <v>1000</v>
      </c>
      <c r="F304" s="76">
        <v>0</v>
      </c>
      <c r="G304" s="76">
        <v>0</v>
      </c>
      <c r="H304" s="76">
        <v>0</v>
      </c>
      <c r="I304" s="76">
        <v>0</v>
      </c>
      <c r="J304" s="76">
        <v>1000</v>
      </c>
      <c r="K304" s="76">
        <v>0</v>
      </c>
      <c r="L304" s="76">
        <v>1000</v>
      </c>
      <c r="M304" s="76">
        <v>0</v>
      </c>
      <c r="N304" s="76">
        <v>0</v>
      </c>
      <c r="O304" s="76">
        <v>0</v>
      </c>
      <c r="P304" s="76">
        <v>0</v>
      </c>
      <c r="Q304" s="76">
        <v>0</v>
      </c>
      <c r="R304" s="76">
        <v>0</v>
      </c>
      <c r="S304" s="76">
        <v>0</v>
      </c>
    </row>
  </sheetData>
  <sheetProtection/>
  <mergeCells count="2">
    <mergeCell ref="D4:D5"/>
    <mergeCell ref="E4:E5"/>
  </mergeCells>
  <printOptions horizontalCentered="1"/>
  <pageMargins left="0.75" right="0.75" top="0.98" bottom="0.98" header="0.51" footer="0.51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zoomScalePageLayoutView="0" workbookViewId="0" topLeftCell="A1">
      <selection activeCell="K18" sqref="K18"/>
    </sheetView>
  </sheetViews>
  <sheetFormatPr defaultColWidth="9.16015625" defaultRowHeight="12.75" customHeight="1"/>
  <cols>
    <col min="1" max="2" width="6.83203125" style="0" customWidth="1"/>
    <col min="3" max="3" width="26.83203125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</cols>
  <sheetData>
    <row r="1" ht="12.75" customHeight="1">
      <c r="L1" s="84" t="s">
        <v>630</v>
      </c>
    </row>
    <row r="2" spans="1:12" ht="24" customHeight="1">
      <c r="A2" s="69" t="s">
        <v>631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85"/>
    </row>
    <row r="3" spans="1:12" ht="20.25" customHeight="1">
      <c r="A3" s="70"/>
      <c r="B3" s="68"/>
      <c r="L3" s="84" t="s">
        <v>4</v>
      </c>
    </row>
    <row r="4" spans="1:12" ht="16.5" customHeight="1">
      <c r="A4" s="173" t="s">
        <v>632</v>
      </c>
      <c r="B4" s="173"/>
      <c r="C4" s="173" t="s">
        <v>633</v>
      </c>
      <c r="D4" s="173" t="s">
        <v>634</v>
      </c>
      <c r="E4" s="176" t="s">
        <v>632</v>
      </c>
      <c r="F4" s="175"/>
      <c r="G4" s="175" t="s">
        <v>633</v>
      </c>
      <c r="H4" s="173" t="s">
        <v>634</v>
      </c>
      <c r="I4" s="176" t="s">
        <v>632</v>
      </c>
      <c r="J4" s="175"/>
      <c r="K4" s="175" t="s">
        <v>633</v>
      </c>
      <c r="L4" s="173" t="s">
        <v>634</v>
      </c>
    </row>
    <row r="5" spans="1:12" ht="16.5" customHeight="1">
      <c r="A5" s="173"/>
      <c r="B5" s="173"/>
      <c r="C5" s="173"/>
      <c r="D5" s="173"/>
      <c r="E5" s="176"/>
      <c r="F5" s="175"/>
      <c r="G5" s="175"/>
      <c r="H5" s="173"/>
      <c r="I5" s="176"/>
      <c r="J5" s="175"/>
      <c r="K5" s="175"/>
      <c r="L5" s="173"/>
    </row>
    <row r="6" spans="1:12" ht="16.5" customHeight="1">
      <c r="A6" s="71" t="s">
        <v>77</v>
      </c>
      <c r="B6" s="71" t="s">
        <v>78</v>
      </c>
      <c r="C6" s="173"/>
      <c r="D6" s="180"/>
      <c r="E6" s="72" t="s">
        <v>77</v>
      </c>
      <c r="F6" s="73" t="s">
        <v>78</v>
      </c>
      <c r="G6" s="175"/>
      <c r="H6" s="173"/>
      <c r="I6" s="72" t="s">
        <v>77</v>
      </c>
      <c r="J6" s="73" t="s">
        <v>78</v>
      </c>
      <c r="K6" s="175"/>
      <c r="L6" s="173"/>
    </row>
    <row r="7" spans="1:12" ht="16.5" customHeight="1">
      <c r="A7" s="74"/>
      <c r="B7" s="74"/>
      <c r="C7" s="75" t="s">
        <v>95</v>
      </c>
      <c r="D7" s="76">
        <v>48804.5046</v>
      </c>
      <c r="E7" s="77"/>
      <c r="F7" s="74"/>
      <c r="G7" s="74"/>
      <c r="H7" s="78"/>
      <c r="I7" s="74"/>
      <c r="J7" s="74"/>
      <c r="K7" s="86"/>
      <c r="L7" s="87"/>
    </row>
    <row r="8" spans="1:12" ht="16.5" customHeight="1">
      <c r="A8" s="74">
        <v>301</v>
      </c>
      <c r="B8" s="74"/>
      <c r="C8" s="75" t="s">
        <v>502</v>
      </c>
      <c r="D8" s="76">
        <v>40223.5453</v>
      </c>
      <c r="E8" s="77">
        <v>302</v>
      </c>
      <c r="F8" s="74"/>
      <c r="G8" s="75" t="s">
        <v>503</v>
      </c>
      <c r="H8" s="76">
        <v>1817.1149</v>
      </c>
      <c r="I8" s="80">
        <v>303</v>
      </c>
      <c r="J8" s="74"/>
      <c r="K8" s="75" t="s">
        <v>504</v>
      </c>
      <c r="L8" s="76">
        <v>6763.8444</v>
      </c>
    </row>
    <row r="9" spans="1:13" ht="16.5" customHeight="1">
      <c r="A9" s="74">
        <v>301</v>
      </c>
      <c r="B9" s="74" t="s">
        <v>99</v>
      </c>
      <c r="C9" s="75" t="s">
        <v>635</v>
      </c>
      <c r="D9" s="76">
        <v>7993.6036</v>
      </c>
      <c r="E9" s="77">
        <v>302</v>
      </c>
      <c r="F9" s="74" t="s">
        <v>99</v>
      </c>
      <c r="G9" s="60" t="s">
        <v>636</v>
      </c>
      <c r="H9" s="79">
        <v>81.696</v>
      </c>
      <c r="I9" s="80">
        <v>303</v>
      </c>
      <c r="J9" s="74" t="s">
        <v>99</v>
      </c>
      <c r="K9" s="75" t="s">
        <v>637</v>
      </c>
      <c r="L9" s="79">
        <v>87.2688</v>
      </c>
      <c r="M9" s="68"/>
    </row>
    <row r="10" spans="1:14" ht="16.5" customHeight="1">
      <c r="A10" s="74">
        <v>301</v>
      </c>
      <c r="B10" s="74" t="s">
        <v>110</v>
      </c>
      <c r="C10" s="75" t="s">
        <v>638</v>
      </c>
      <c r="D10" s="76">
        <v>2302.3116</v>
      </c>
      <c r="E10" s="80">
        <v>302</v>
      </c>
      <c r="F10" s="56" t="s">
        <v>110</v>
      </c>
      <c r="G10" s="60" t="s">
        <v>639</v>
      </c>
      <c r="H10" s="79">
        <v>19.78</v>
      </c>
      <c r="I10" s="77">
        <v>303</v>
      </c>
      <c r="J10" s="74" t="s">
        <v>110</v>
      </c>
      <c r="K10" s="75" t="s">
        <v>640</v>
      </c>
      <c r="L10" s="79">
        <v>0</v>
      </c>
      <c r="N10" s="68"/>
    </row>
    <row r="11" spans="1:14" ht="16.5" customHeight="1">
      <c r="A11" s="74">
        <v>301</v>
      </c>
      <c r="B11" s="74" t="s">
        <v>120</v>
      </c>
      <c r="C11" s="60" t="s">
        <v>641</v>
      </c>
      <c r="D11" s="76">
        <v>4259.0422</v>
      </c>
      <c r="E11" s="80">
        <v>302</v>
      </c>
      <c r="F11" s="56" t="s">
        <v>120</v>
      </c>
      <c r="G11" s="75" t="s">
        <v>642</v>
      </c>
      <c r="H11" s="79">
        <v>0</v>
      </c>
      <c r="I11" s="77">
        <v>303</v>
      </c>
      <c r="J11" s="74" t="s">
        <v>120</v>
      </c>
      <c r="K11" s="75" t="s">
        <v>643</v>
      </c>
      <c r="L11" s="79">
        <v>0</v>
      </c>
      <c r="M11" s="68"/>
      <c r="N11" s="68"/>
    </row>
    <row r="12" spans="1:14" ht="16.5" customHeight="1">
      <c r="A12" s="74">
        <v>301</v>
      </c>
      <c r="B12" s="74" t="s">
        <v>104</v>
      </c>
      <c r="C12" s="60" t="s">
        <v>644</v>
      </c>
      <c r="D12" s="76">
        <v>2264.7946</v>
      </c>
      <c r="E12" s="80">
        <v>302</v>
      </c>
      <c r="F12" s="56" t="s">
        <v>104</v>
      </c>
      <c r="G12" s="75" t="s">
        <v>645</v>
      </c>
      <c r="H12" s="79">
        <v>0</v>
      </c>
      <c r="I12" s="77">
        <v>303</v>
      </c>
      <c r="J12" s="56" t="s">
        <v>104</v>
      </c>
      <c r="K12" s="75" t="s">
        <v>646</v>
      </c>
      <c r="L12" s="79">
        <v>0</v>
      </c>
      <c r="M12" s="68"/>
      <c r="N12" s="68"/>
    </row>
    <row r="13" spans="1:13" ht="16.5" customHeight="1">
      <c r="A13" s="74">
        <v>301</v>
      </c>
      <c r="B13" s="74" t="s">
        <v>118</v>
      </c>
      <c r="C13" s="75" t="s">
        <v>647</v>
      </c>
      <c r="D13" s="76">
        <v>0</v>
      </c>
      <c r="E13" s="80">
        <v>302</v>
      </c>
      <c r="F13" s="74" t="s">
        <v>116</v>
      </c>
      <c r="G13" s="75" t="s">
        <v>648</v>
      </c>
      <c r="H13" s="79">
        <v>15.43</v>
      </c>
      <c r="I13" s="80">
        <v>303</v>
      </c>
      <c r="J13" s="56" t="s">
        <v>116</v>
      </c>
      <c r="K13" s="75" t="s">
        <v>649</v>
      </c>
      <c r="L13" s="79">
        <v>0</v>
      </c>
      <c r="M13" s="68"/>
    </row>
    <row r="14" spans="1:13" ht="16.5" customHeight="1">
      <c r="A14" s="74">
        <v>301</v>
      </c>
      <c r="B14" s="74" t="s">
        <v>127</v>
      </c>
      <c r="C14" s="75" t="s">
        <v>650</v>
      </c>
      <c r="D14" s="81">
        <v>4620.9239</v>
      </c>
      <c r="E14" s="80">
        <v>302</v>
      </c>
      <c r="F14" s="56" t="s">
        <v>118</v>
      </c>
      <c r="G14" s="60" t="s">
        <v>651</v>
      </c>
      <c r="H14" s="79">
        <v>52.71</v>
      </c>
      <c r="I14" s="80">
        <v>303</v>
      </c>
      <c r="J14" s="56" t="s">
        <v>118</v>
      </c>
      <c r="K14" s="60" t="s">
        <v>652</v>
      </c>
      <c r="L14" s="79">
        <v>0</v>
      </c>
      <c r="M14" s="68"/>
    </row>
    <row r="15" spans="1:13" ht="16.5" customHeight="1">
      <c r="A15" s="74">
        <v>301</v>
      </c>
      <c r="B15" s="74" t="s">
        <v>106</v>
      </c>
      <c r="C15" s="75" t="s">
        <v>653</v>
      </c>
      <c r="D15" s="82">
        <v>4227.0153</v>
      </c>
      <c r="E15" s="80">
        <v>302</v>
      </c>
      <c r="F15" s="56" t="s">
        <v>127</v>
      </c>
      <c r="G15" s="60" t="s">
        <v>654</v>
      </c>
      <c r="H15" s="79">
        <v>38.15</v>
      </c>
      <c r="I15" s="80">
        <v>303</v>
      </c>
      <c r="J15" s="56" t="s">
        <v>127</v>
      </c>
      <c r="K15" s="60" t="s">
        <v>655</v>
      </c>
      <c r="L15" s="79">
        <v>63</v>
      </c>
      <c r="M15" s="68"/>
    </row>
    <row r="16" spans="1:13" ht="16.5" customHeight="1">
      <c r="A16" s="74">
        <v>301</v>
      </c>
      <c r="B16" s="74">
        <v>99</v>
      </c>
      <c r="C16" s="75" t="s">
        <v>656</v>
      </c>
      <c r="D16" s="83">
        <f>D8-SUM(D9:D15)</f>
        <v>14555.854099999997</v>
      </c>
      <c r="E16" s="56">
        <v>302</v>
      </c>
      <c r="F16" s="74" t="s">
        <v>106</v>
      </c>
      <c r="G16" s="75" t="s">
        <v>657</v>
      </c>
      <c r="H16" s="79">
        <v>0</v>
      </c>
      <c r="I16" s="77">
        <v>303</v>
      </c>
      <c r="J16" s="56" t="s">
        <v>106</v>
      </c>
      <c r="K16" s="60" t="s">
        <v>658</v>
      </c>
      <c r="L16" s="79">
        <v>0</v>
      </c>
      <c r="M16" s="68"/>
    </row>
    <row r="17" spans="1:13" ht="16.5" customHeight="1">
      <c r="A17" s="74"/>
      <c r="B17" s="74"/>
      <c r="C17" s="74"/>
      <c r="D17" s="56"/>
      <c r="E17" s="74">
        <v>302</v>
      </c>
      <c r="F17" s="74" t="s">
        <v>254</v>
      </c>
      <c r="G17" s="60" t="s">
        <v>659</v>
      </c>
      <c r="H17" s="79">
        <v>11.78</v>
      </c>
      <c r="I17" s="80">
        <v>303</v>
      </c>
      <c r="J17" s="56" t="s">
        <v>254</v>
      </c>
      <c r="K17" s="60" t="s">
        <v>660</v>
      </c>
      <c r="L17" s="79">
        <v>0</v>
      </c>
      <c r="M17" s="68"/>
    </row>
    <row r="18" spans="1:13" ht="16.5" customHeight="1">
      <c r="A18" s="74"/>
      <c r="B18" s="74"/>
      <c r="C18" s="74"/>
      <c r="D18" s="74"/>
      <c r="E18" s="74">
        <v>302</v>
      </c>
      <c r="F18" s="74">
        <v>11</v>
      </c>
      <c r="G18" s="75" t="s">
        <v>661</v>
      </c>
      <c r="H18" s="79">
        <v>204.09</v>
      </c>
      <c r="I18" s="80">
        <v>303</v>
      </c>
      <c r="J18" s="56">
        <v>10</v>
      </c>
      <c r="K18" s="60" t="s">
        <v>662</v>
      </c>
      <c r="L18" s="79">
        <v>0</v>
      </c>
      <c r="M18" s="68"/>
    </row>
    <row r="19" spans="1:12" ht="16.5" customHeight="1">
      <c r="A19" s="74"/>
      <c r="B19" s="74"/>
      <c r="C19" s="74"/>
      <c r="D19" s="74"/>
      <c r="E19" s="74">
        <v>302</v>
      </c>
      <c r="F19" s="74">
        <v>12</v>
      </c>
      <c r="G19" s="75" t="s">
        <v>663</v>
      </c>
      <c r="H19" s="79">
        <v>0</v>
      </c>
      <c r="I19" s="77">
        <v>303</v>
      </c>
      <c r="J19" s="74">
        <v>11</v>
      </c>
      <c r="K19" s="75" t="s">
        <v>664</v>
      </c>
      <c r="L19" s="79">
        <v>2313.5756</v>
      </c>
    </row>
    <row r="20" spans="1:13" ht="16.5" customHeight="1">
      <c r="A20" s="74"/>
      <c r="B20" s="74"/>
      <c r="C20" s="74"/>
      <c r="D20" s="74"/>
      <c r="E20" s="74">
        <v>302</v>
      </c>
      <c r="F20" s="74">
        <v>13</v>
      </c>
      <c r="G20" s="75" t="s">
        <v>665</v>
      </c>
      <c r="H20" s="79">
        <v>20.835</v>
      </c>
      <c r="I20" s="80">
        <v>303</v>
      </c>
      <c r="J20" s="74">
        <v>12</v>
      </c>
      <c r="K20" s="60" t="s">
        <v>666</v>
      </c>
      <c r="L20" s="79">
        <v>0</v>
      </c>
      <c r="M20" s="68"/>
    </row>
    <row r="21" spans="1:13" ht="16.5" customHeight="1">
      <c r="A21" s="74"/>
      <c r="B21" s="74"/>
      <c r="C21" s="74"/>
      <c r="D21" s="74"/>
      <c r="E21" s="74">
        <v>302</v>
      </c>
      <c r="F21" s="74">
        <v>14</v>
      </c>
      <c r="G21" s="75" t="s">
        <v>667</v>
      </c>
      <c r="H21" s="79">
        <v>0</v>
      </c>
      <c r="I21" s="77">
        <v>303</v>
      </c>
      <c r="J21" s="56">
        <v>13</v>
      </c>
      <c r="K21" s="60" t="s">
        <v>668</v>
      </c>
      <c r="L21" s="79">
        <v>0</v>
      </c>
      <c r="M21" s="68"/>
    </row>
    <row r="22" spans="1:13" ht="16.5" customHeight="1">
      <c r="A22" s="74"/>
      <c r="B22" s="74"/>
      <c r="C22" s="74"/>
      <c r="D22" s="74"/>
      <c r="E22" s="74">
        <v>302</v>
      </c>
      <c r="F22" s="74">
        <v>15</v>
      </c>
      <c r="G22" s="75" t="s">
        <v>669</v>
      </c>
      <c r="H22" s="79">
        <v>41.562</v>
      </c>
      <c r="I22" s="80">
        <v>303</v>
      </c>
      <c r="J22" s="56">
        <v>14</v>
      </c>
      <c r="K22" s="60" t="s">
        <v>670</v>
      </c>
      <c r="L22" s="79">
        <v>0</v>
      </c>
      <c r="M22" s="68"/>
    </row>
    <row r="23" spans="1:13" ht="16.5" customHeight="1">
      <c r="A23" s="74"/>
      <c r="B23" s="74"/>
      <c r="C23" s="74"/>
      <c r="D23" s="74"/>
      <c r="E23" s="74">
        <v>302</v>
      </c>
      <c r="F23" s="74">
        <v>16</v>
      </c>
      <c r="G23" s="75" t="s">
        <v>671</v>
      </c>
      <c r="H23" s="79">
        <v>29.164</v>
      </c>
      <c r="I23" s="77"/>
      <c r="J23" s="56">
        <v>15</v>
      </c>
      <c r="K23" s="60" t="s">
        <v>672</v>
      </c>
      <c r="L23" s="79">
        <v>0</v>
      </c>
      <c r="M23" s="68"/>
    </row>
    <row r="24" spans="1:12" ht="16.5" customHeight="1">
      <c r="A24" s="74"/>
      <c r="B24" s="74"/>
      <c r="C24" s="74"/>
      <c r="D24" s="74"/>
      <c r="E24" s="74">
        <v>302</v>
      </c>
      <c r="F24" s="74">
        <v>17</v>
      </c>
      <c r="G24" s="75" t="s">
        <v>673</v>
      </c>
      <c r="H24" s="79">
        <v>19.634</v>
      </c>
      <c r="I24" s="80"/>
      <c r="J24" s="56">
        <v>99</v>
      </c>
      <c r="K24" s="60" t="s">
        <v>674</v>
      </c>
      <c r="L24" s="76">
        <f>L8-SUM(L9:L23)</f>
        <v>4300</v>
      </c>
    </row>
    <row r="25" spans="1:12" ht="16.5" customHeight="1">
      <c r="A25" s="74"/>
      <c r="B25" s="74"/>
      <c r="C25" s="74"/>
      <c r="D25" s="74"/>
      <c r="E25" s="74">
        <v>302</v>
      </c>
      <c r="F25" s="74">
        <v>18</v>
      </c>
      <c r="G25" s="75" t="s">
        <v>675</v>
      </c>
      <c r="H25" s="79">
        <v>0</v>
      </c>
      <c r="I25" s="80"/>
      <c r="J25" s="56"/>
      <c r="K25" s="56"/>
      <c r="L25" s="86"/>
    </row>
    <row r="26" spans="1:12" ht="16.5" customHeight="1">
      <c r="A26" s="74"/>
      <c r="B26" s="74"/>
      <c r="C26" s="74"/>
      <c r="D26" s="74"/>
      <c r="E26" s="74">
        <v>302</v>
      </c>
      <c r="F26" s="74">
        <v>24</v>
      </c>
      <c r="G26" s="75" t="s">
        <v>676</v>
      </c>
      <c r="H26" s="79">
        <v>0</v>
      </c>
      <c r="I26" s="80"/>
      <c r="J26" s="74"/>
      <c r="K26" s="56"/>
      <c r="L26" s="74"/>
    </row>
    <row r="27" spans="1:12" ht="16.5" customHeight="1">
      <c r="A27" s="74"/>
      <c r="B27" s="74"/>
      <c r="C27" s="74"/>
      <c r="D27" s="74"/>
      <c r="E27" s="74">
        <v>302</v>
      </c>
      <c r="F27" s="74">
        <v>25</v>
      </c>
      <c r="G27" s="75" t="s">
        <v>677</v>
      </c>
      <c r="H27" s="79">
        <v>0</v>
      </c>
      <c r="I27" s="77"/>
      <c r="J27" s="56"/>
      <c r="K27" s="56"/>
      <c r="L27" s="74"/>
    </row>
    <row r="28" spans="1:12" ht="16.5" customHeight="1">
      <c r="A28" s="74"/>
      <c r="B28" s="74"/>
      <c r="C28" s="74"/>
      <c r="D28" s="74"/>
      <c r="E28" s="74">
        <v>302</v>
      </c>
      <c r="F28" s="74">
        <v>26</v>
      </c>
      <c r="G28" s="75" t="s">
        <v>678</v>
      </c>
      <c r="H28" s="79">
        <v>0</v>
      </c>
      <c r="I28" s="80"/>
      <c r="J28" s="56"/>
      <c r="K28" s="56"/>
      <c r="L28" s="74"/>
    </row>
    <row r="29" spans="1:12" ht="16.5" customHeight="1">
      <c r="A29" s="74"/>
      <c r="B29" s="74"/>
      <c r="C29" s="74"/>
      <c r="D29" s="74"/>
      <c r="E29" s="74">
        <v>302</v>
      </c>
      <c r="F29" s="74">
        <v>27</v>
      </c>
      <c r="G29" s="60" t="s">
        <v>679</v>
      </c>
      <c r="H29" s="79">
        <v>0</v>
      </c>
      <c r="I29" s="80"/>
      <c r="J29" s="74"/>
      <c r="K29" s="56"/>
      <c r="L29" s="74"/>
    </row>
    <row r="30" spans="1:12" ht="16.5" customHeight="1">
      <c r="A30" s="74"/>
      <c r="B30" s="74"/>
      <c r="C30" s="74"/>
      <c r="D30" s="74"/>
      <c r="E30" s="74">
        <v>302</v>
      </c>
      <c r="F30" s="74">
        <v>28</v>
      </c>
      <c r="G30" s="75" t="s">
        <v>680</v>
      </c>
      <c r="H30" s="79">
        <v>301.9299</v>
      </c>
      <c r="I30" s="80"/>
      <c r="J30" s="56"/>
      <c r="K30" s="56"/>
      <c r="L30" s="74"/>
    </row>
    <row r="31" spans="1:12" ht="16.5" customHeight="1">
      <c r="A31" s="74"/>
      <c r="B31" s="74"/>
      <c r="C31" s="74"/>
      <c r="D31" s="74"/>
      <c r="E31" s="74">
        <v>302</v>
      </c>
      <c r="F31" s="74">
        <v>29</v>
      </c>
      <c r="G31" s="75" t="s">
        <v>681</v>
      </c>
      <c r="H31" s="79">
        <v>130.845</v>
      </c>
      <c r="I31" s="80"/>
      <c r="J31" s="56"/>
      <c r="K31" s="74"/>
      <c r="L31" s="74"/>
    </row>
    <row r="32" spans="1:12" ht="16.5" customHeight="1">
      <c r="A32" s="74"/>
      <c r="B32" s="74"/>
      <c r="C32" s="74"/>
      <c r="D32" s="74"/>
      <c r="E32" s="74">
        <v>302</v>
      </c>
      <c r="F32" s="74">
        <v>31</v>
      </c>
      <c r="G32" s="75" t="s">
        <v>682</v>
      </c>
      <c r="H32" s="79">
        <v>37.8</v>
      </c>
      <c r="I32" s="80"/>
      <c r="J32" s="56"/>
      <c r="K32" s="56"/>
      <c r="L32" s="74"/>
    </row>
    <row r="33" spans="1:12" ht="16.5" customHeight="1">
      <c r="A33" s="74"/>
      <c r="B33" s="74"/>
      <c r="C33" s="74"/>
      <c r="D33" s="74"/>
      <c r="E33" s="74">
        <v>302</v>
      </c>
      <c r="F33" s="74">
        <v>39</v>
      </c>
      <c r="G33" s="75" t="s">
        <v>683</v>
      </c>
      <c r="H33" s="79">
        <v>778.64</v>
      </c>
      <c r="I33" s="80"/>
      <c r="J33" s="74"/>
      <c r="K33" s="56"/>
      <c r="L33" s="74"/>
    </row>
    <row r="34" spans="1:12" ht="16.5" customHeight="1">
      <c r="A34" s="74"/>
      <c r="B34" s="74"/>
      <c r="C34" s="74"/>
      <c r="D34" s="74"/>
      <c r="E34" s="74">
        <v>302</v>
      </c>
      <c r="F34" s="74">
        <v>40</v>
      </c>
      <c r="G34" s="75" t="s">
        <v>684</v>
      </c>
      <c r="H34" s="79">
        <v>0</v>
      </c>
      <c r="I34" s="80"/>
      <c r="J34" s="56"/>
      <c r="K34" s="74"/>
      <c r="L34" s="74"/>
    </row>
    <row r="35" spans="1:12" ht="16.5" customHeight="1">
      <c r="A35" s="74"/>
      <c r="B35" s="74"/>
      <c r="C35" s="74"/>
      <c r="D35" s="74"/>
      <c r="E35" s="74">
        <v>302</v>
      </c>
      <c r="F35" s="74">
        <v>99</v>
      </c>
      <c r="G35" s="75" t="s">
        <v>685</v>
      </c>
      <c r="H35" s="76">
        <f>H8-SUM(H9:H34)</f>
        <v>33.06899999999996</v>
      </c>
      <c r="I35" s="77"/>
      <c r="J35" s="74"/>
      <c r="K35" s="74"/>
      <c r="L35" s="74"/>
    </row>
  </sheetData>
  <sheetProtection/>
  <mergeCells count="9">
    <mergeCell ref="A4:B5"/>
    <mergeCell ref="E4:F5"/>
    <mergeCell ref="I4:J5"/>
    <mergeCell ref="C4:C6"/>
    <mergeCell ref="D4:D6"/>
    <mergeCell ref="G4:G6"/>
    <mergeCell ref="H4:H6"/>
    <mergeCell ref="K4:K6"/>
    <mergeCell ref="L4:L6"/>
  </mergeCells>
  <printOptions gridLines="1"/>
  <pageMargins left="0.2" right="0.2" top="0.2" bottom="0.39" header="0.2" footer="0.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T23" sqref="T23"/>
    </sheetView>
  </sheetViews>
  <sheetFormatPr defaultColWidth="9.16015625" defaultRowHeight="12.75" customHeight="1"/>
  <cols>
    <col min="1" max="1" width="57.66015625" style="0" customWidth="1"/>
    <col min="2" max="2" width="25" style="0" hidden="1" customWidth="1"/>
    <col min="3" max="3" width="23.33203125" style="0" customWidth="1"/>
    <col min="4" max="4" width="20.33203125" style="48" customWidth="1"/>
    <col min="5" max="5" width="31.16015625" style="0" customWidth="1"/>
  </cols>
  <sheetData>
    <row r="1" spans="1:3" ht="15" customHeight="1">
      <c r="A1" s="49"/>
      <c r="B1" s="49"/>
      <c r="C1" s="50" t="s">
        <v>686</v>
      </c>
    </row>
    <row r="2" spans="1:5" ht="30" customHeight="1">
      <c r="A2" s="181" t="s">
        <v>687</v>
      </c>
      <c r="B2" s="181"/>
      <c r="C2" s="181"/>
      <c r="D2" s="182"/>
      <c r="E2" s="181"/>
    </row>
    <row r="3" spans="1:3" ht="15" customHeight="1">
      <c r="A3" s="51"/>
      <c r="B3" s="52"/>
      <c r="C3" s="49" t="s">
        <v>4</v>
      </c>
    </row>
    <row r="4" spans="1:5" ht="34.5" customHeight="1">
      <c r="A4" s="53" t="s">
        <v>688</v>
      </c>
      <c r="B4" s="53" t="s">
        <v>689</v>
      </c>
      <c r="C4" s="54" t="s">
        <v>690</v>
      </c>
      <c r="D4" s="55" t="s">
        <v>691</v>
      </c>
      <c r="E4" s="54" t="s">
        <v>692</v>
      </c>
    </row>
    <row r="5" spans="1:5" ht="34.5" customHeight="1">
      <c r="A5" s="56" t="s">
        <v>95</v>
      </c>
      <c r="B5" s="57">
        <v>572</v>
      </c>
      <c r="C5" s="58">
        <f>C6+C7+C8</f>
        <v>149.272</v>
      </c>
      <c r="D5" s="59">
        <f>C5/B5-1</f>
        <v>-0.739034965034965</v>
      </c>
      <c r="E5" s="183" t="s">
        <v>693</v>
      </c>
    </row>
    <row r="6" spans="1:5" ht="34.5" customHeight="1">
      <c r="A6" s="60" t="s">
        <v>694</v>
      </c>
      <c r="B6" s="61"/>
      <c r="C6" s="62">
        <v>0</v>
      </c>
      <c r="D6" s="59"/>
      <c r="E6" s="184"/>
    </row>
    <row r="7" spans="1:5" ht="34.5" customHeight="1">
      <c r="A7" s="60" t="s">
        <v>695</v>
      </c>
      <c r="B7" s="60">
        <v>135</v>
      </c>
      <c r="C7" s="63">
        <v>64.022</v>
      </c>
      <c r="D7" s="59">
        <f>C7/B7-1</f>
        <v>-0.525762962962963</v>
      </c>
      <c r="E7" s="64"/>
    </row>
    <row r="8" spans="1:5" ht="34.5" customHeight="1">
      <c r="A8" s="60" t="s">
        <v>696</v>
      </c>
      <c r="B8" s="65">
        <v>437</v>
      </c>
      <c r="C8" s="66">
        <f>C9+C10</f>
        <v>85.25</v>
      </c>
      <c r="D8" s="59">
        <f>C8/B8-1</f>
        <v>-0.8049199084668193</v>
      </c>
      <c r="E8" s="64"/>
    </row>
    <row r="9" spans="1:5" ht="34.5" customHeight="1">
      <c r="A9" s="60" t="s">
        <v>697</v>
      </c>
      <c r="B9" s="61">
        <v>437</v>
      </c>
      <c r="C9" s="62">
        <v>85.25</v>
      </c>
      <c r="D9" s="59">
        <f>C9/B9-1</f>
        <v>-0.8049199084668193</v>
      </c>
      <c r="E9" s="67"/>
    </row>
    <row r="10" spans="1:5" ht="34.5" customHeight="1">
      <c r="A10" s="60" t="s">
        <v>698</v>
      </c>
      <c r="B10" s="60"/>
      <c r="C10" s="63">
        <v>0</v>
      </c>
      <c r="D10" s="59"/>
      <c r="E10" s="64"/>
    </row>
    <row r="11" spans="1:3" ht="15" customHeight="1">
      <c r="A11" s="68"/>
      <c r="B11" s="68"/>
      <c r="C11" s="68"/>
    </row>
    <row r="12" ht="15" customHeight="1">
      <c r="F12" s="68"/>
    </row>
    <row r="13" ht="15" customHeight="1"/>
    <row r="14" ht="15" customHeight="1"/>
    <row r="15" ht="15" customHeight="1">
      <c r="C15" s="68"/>
    </row>
  </sheetData>
  <sheetProtection/>
  <mergeCells count="2">
    <mergeCell ref="A2:E2"/>
    <mergeCell ref="E5:E6"/>
  </mergeCells>
  <printOptions horizontalCentered="1"/>
  <pageMargins left="0.75" right="0.75" top="0.98" bottom="0.98" header="0.51" footer="0.51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2017-02-06T08:41:35Z</dcterms:created>
  <dcterms:modified xsi:type="dcterms:W3CDTF">2017-10-25T09:21:25Z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