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activeTab="1"/>
  </bookViews>
  <sheets>
    <sheet name="目录" sheetId="1" r:id="rId1"/>
    <sheet name="表1 单位收支总体情况表" sheetId="2" r:id="rId2"/>
    <sheet name="表2 单位收入总体情况表" sheetId="3" r:id="rId3"/>
    <sheet name="表3 单位支出总体情况表" sheetId="4" r:id="rId4"/>
    <sheet name="表4 财政拨款收支总体情况表" sheetId="5" r:id="rId5"/>
    <sheet name="表5 一般公共预算支出情况表" sheetId="6" r:id="rId6"/>
    <sheet name="表6 一般公共预算基本支出情况表" sheetId="7" r:id="rId7"/>
    <sheet name="表7 财政拨款“三公”经费、会议费和培训费支出情况表" sheetId="8" r:id="rId8"/>
    <sheet name="表8 政府性基金预算支出情况表" sheetId="9" r:id="rId9"/>
    <sheet name="表9 国有资本经营预算支出情况表" sheetId="10" r:id="rId10"/>
    <sheet name="表10 自治区本级项目绩效目标公开表" sheetId="11" r:id="rId11"/>
    <sheet name="表11 自治区对下转移支付项目绩效目标公开表" sheetId="12" r:id="rId12"/>
    <sheet name="表12 鱼峰区农业农村局2024年部门整体支出绩效目标申报表" sheetId="15" r:id="rId13"/>
    <sheet name="表13 鱼峰区农业农村局衔接资金项目本级配套绩效目标申报表" sheetId="16" r:id="rId14"/>
    <sheet name="表14 2024年鱼峰区农业农村局政策性农业保本级配套绩效目标" sheetId="18"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<sst xmlns="http://schemas.openxmlformats.org/spreadsheetml/2006/main" count="702" uniqueCount="382">
  <si>
    <t>目    录</t>
  </si>
  <si>
    <t>一、表1 单位收支总体情况表</t>
  </si>
  <si>
    <t>二、表2 单位收入总体情况表</t>
  </si>
  <si>
    <t>三、表3 单位支出总体情况表</t>
  </si>
  <si>
    <t>四、表4 财政拨款收支总体情况表</t>
  </si>
  <si>
    <t>五、表5 一般公共预算支出情况表</t>
  </si>
  <si>
    <t>六、表6 一般公共预算基本支出情况表</t>
  </si>
  <si>
    <t>七、表7 财政拨款“三公”经费、会议费和培训费</t>
  </si>
  <si>
    <t>八、表8 政府性基金预算支出情况表</t>
  </si>
  <si>
    <t>九、表9 国有资本经营预算支出情况表</t>
  </si>
  <si>
    <t>十、表10 自治区本级项目绩效目标公开表</t>
  </si>
  <si>
    <t>十一、表11 自治区对下转移支付项目绩效目标公开表</t>
  </si>
  <si>
    <t>十二、表12 鱼峰区农业农村局2024年部门整体支出绩效目标申报表</t>
  </si>
  <si>
    <t>十三、表13 2024年鱼峰区农业农村局衔接资金项目本级配套绩效目标申报表</t>
  </si>
  <si>
    <t>十四、表14 2024年鱼峰区农业农村局政策性农业保险补贴绩效目标申报表</t>
  </si>
  <si>
    <t>预算公开01表</t>
  </si>
  <si>
    <t>单位收支总体情况表</t>
  </si>
  <si>
    <t>单位： 万元</t>
  </si>
  <si>
    <t>收            入</t>
  </si>
  <si>
    <t>支            出</t>
  </si>
  <si>
    <t>项   目</t>
  </si>
  <si>
    <t>预算数</t>
  </si>
  <si>
    <t>项   目（按支出功能科目分类）</t>
  </si>
  <si>
    <t>一、一般公共预算拨款</t>
  </si>
  <si>
    <t xml:space="preserve"> 一、一般公共服务支出</t>
  </si>
  <si>
    <t xml:space="preserve">   （一）上级补助</t>
  </si>
  <si>
    <t xml:space="preserve"> 二、外交支出</t>
  </si>
  <si>
    <t xml:space="preserve">   （二）本级</t>
  </si>
  <si>
    <t xml:space="preserve"> 三、国防支出</t>
  </si>
  <si>
    <t xml:space="preserve">   （三）一般债券收入</t>
  </si>
  <si>
    <t xml:space="preserve"> 四、公共安全支出</t>
  </si>
  <si>
    <t>二、政府性基金预算</t>
  </si>
  <si>
    <t xml:space="preserve"> 五、教育支出</t>
  </si>
  <si>
    <t xml:space="preserve"> 六、科学技术支出</t>
  </si>
  <si>
    <t xml:space="preserve"> 七、文化旅游体育与传媒支出</t>
  </si>
  <si>
    <t xml:space="preserve">   （三）专项债券收入</t>
  </si>
  <si>
    <t xml:space="preserve"> 八、社会保障和就业支出</t>
  </si>
  <si>
    <t>三、国有资本经营预算</t>
  </si>
  <si>
    <t xml:space="preserve"> 九、卫生健康支出</t>
  </si>
  <si>
    <t xml:space="preserve"> 十、节能环保支出</t>
  </si>
  <si>
    <t xml:space="preserve"> 十一、城乡社区支出</t>
  </si>
  <si>
    <t>四、财政专户管理资金</t>
  </si>
  <si>
    <t xml:space="preserve"> 十二、农林水支出</t>
  </si>
  <si>
    <t>五、单位资金</t>
  </si>
  <si>
    <t xml:space="preserve"> 十三、交通运输支出</t>
  </si>
  <si>
    <t xml:space="preserve">   （一）事业收入</t>
  </si>
  <si>
    <t xml:space="preserve"> 十四、资源勘探工业信息等支出</t>
  </si>
  <si>
    <t xml:space="preserve">   （二）事业单位经营收入</t>
  </si>
  <si>
    <t xml:space="preserve"> 十五、商业服务业等支出</t>
  </si>
  <si>
    <t xml:space="preserve">   （三）上级补助收入</t>
  </si>
  <si>
    <t xml:space="preserve"> 十六、金融支出</t>
  </si>
  <si>
    <t xml:space="preserve">   （四）附属单位上缴收入</t>
  </si>
  <si>
    <t xml:space="preserve"> 十七、援助其他地区支出</t>
  </si>
  <si>
    <t xml:space="preserve">   （五）其他收入</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</si>
  <si>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</si>
  <si>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</si>
  <si>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</si>
  <si>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</si>
  <si>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</si>
  <si>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</si>
  <si>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二十四、债务还本支出</t>
  </si>
  <si>
    <t xml:space="preserve"> 二十五、债务付息支出</t>
  </si>
  <si>
    <t xml:space="preserve"> 二十六、债务发行费用支出</t>
  </si>
  <si>
    <t>本 年 收 入 合 计</t>
  </si>
  <si>
    <t>本 年 支 出 合 计</t>
  </si>
  <si>
    <t xml:space="preserve"> 上年结转结余</t>
  </si>
  <si>
    <t xml:space="preserve"> 结转下年支出</t>
  </si>
  <si>
    <t>收  入  总  计</t>
  </si>
  <si>
    <t>支  出  总  计</t>
  </si>
  <si>
    <t>预算公开02表</t>
  </si>
  <si>
    <t>单位收入总体情况表</t>
  </si>
  <si>
    <t>部门（单位）代码</t>
  </si>
  <si>
    <t xml:space="preserve">部门（单位）名称
</t>
  </si>
  <si>
    <t>合计</t>
  </si>
  <si>
    <t>本年收入</t>
  </si>
  <si>
    <t>上年结转结余</t>
  </si>
  <si>
    <t>小计</t>
  </si>
  <si>
    <t>一般公共预算</t>
  </si>
  <si>
    <t>政府性基金预算</t>
  </si>
  <si>
    <t>国有资本经营预算</t>
  </si>
  <si>
    <t>财政专户管理资金</t>
  </si>
  <si>
    <t>单位资金</t>
  </si>
  <si>
    <t>**</t>
  </si>
  <si>
    <t/>
  </si>
  <si>
    <t>326</t>
  </si>
  <si>
    <t>柳州市鱼峰区农业农村局</t>
  </si>
  <si>
    <t>326001</t>
  </si>
  <si>
    <t>预算公开03表</t>
  </si>
  <si>
    <t>单位支出总体情况表</t>
  </si>
  <si>
    <t>科目编码</t>
  </si>
  <si>
    <t>部门（单位）名称
(功能分类科目名称)</t>
  </si>
  <si>
    <t>本年支出</t>
  </si>
  <si>
    <t>基本支出</t>
  </si>
  <si>
    <t>项目支出</t>
  </si>
  <si>
    <t>其中：</t>
  </si>
  <si>
    <t>事业单位经营支出</t>
  </si>
  <si>
    <t>上缴上级支出</t>
  </si>
  <si>
    <t>对附属单位补助支出</t>
  </si>
  <si>
    <t>201</t>
  </si>
  <si>
    <t>29</t>
  </si>
  <si>
    <t>99</t>
  </si>
  <si>
    <t>其他群众团体事务支出</t>
  </si>
  <si>
    <t>208</t>
  </si>
  <si>
    <t>05</t>
  </si>
  <si>
    <t>机关事业单位基本养老保险缴费支出</t>
  </si>
  <si>
    <t>06</t>
  </si>
  <si>
    <t>机关事业单位职业年金缴费支出</t>
  </si>
  <si>
    <t>210</t>
  </si>
  <si>
    <t>11</t>
  </si>
  <si>
    <t>01</t>
  </si>
  <si>
    <t>行政单位医疗</t>
  </si>
  <si>
    <t>03</t>
  </si>
  <si>
    <t>公务员医疗补助</t>
  </si>
  <si>
    <t>213</t>
  </si>
  <si>
    <t>行政运行</t>
  </si>
  <si>
    <t>其他巩固脱贫攻坚成果衔接乡村振兴支出</t>
  </si>
  <si>
    <t>08</t>
  </si>
  <si>
    <t>农业保险保费补贴</t>
  </si>
  <si>
    <t>221</t>
  </si>
  <si>
    <t>02</t>
  </si>
  <si>
    <t>住房公积金</t>
  </si>
  <si>
    <t>预算公开04表</t>
  </si>
  <si>
    <t>财政拨款收支总体情况表</t>
  </si>
  <si>
    <t xml:space="preserve">一、本年收入 </t>
  </si>
  <si>
    <t>一、本年支出</t>
  </si>
  <si>
    <t>（一）一般公共预算</t>
  </si>
  <si>
    <t xml:space="preserve"> （一）一般公共服务支出</t>
  </si>
  <si>
    <t xml:space="preserve">   1、上级补助</t>
  </si>
  <si>
    <t xml:space="preserve"> （二）外交支出</t>
  </si>
  <si>
    <t xml:space="preserve">   2、本级</t>
  </si>
  <si>
    <t xml:space="preserve"> （三）国防支出</t>
  </si>
  <si>
    <t xml:space="preserve">   3、一般债券收入</t>
  </si>
  <si>
    <t xml:space="preserve"> （四）公共安全支出</t>
  </si>
  <si>
    <t>（二）政府性基金预算</t>
  </si>
  <si>
    <t xml:space="preserve"> （五）教育支出</t>
  </si>
  <si>
    <t xml:space="preserve"> （六）科学技术支出</t>
  </si>
  <si>
    <t xml:space="preserve"> （七）文化旅游体育与传媒支出</t>
  </si>
  <si>
    <t xml:space="preserve">   3、专项债券收入</t>
  </si>
  <si>
    <t xml:space="preserve"> （八）社会保障和就业支出</t>
  </si>
  <si>
    <t>（三）国有资本经营预算</t>
  </si>
  <si>
    <t xml:space="preserve"> （九）卫生健康支出</t>
  </si>
  <si>
    <t xml:space="preserve"> （十）节能环保支出</t>
  </si>
  <si>
    <t xml:space="preserve"> （十一）城乡社区支出</t>
  </si>
  <si>
    <t>二、上年结转结余</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</si>
  <si>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</si>
  <si>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</si>
  <si>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</si>
  <si>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</si>
  <si>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</si>
  <si>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</si>
  <si>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</si>
  <si>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</si>
  <si>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</si>
  <si>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</si>
  <si>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</si>
  <si>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</si>
  <si>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（二十四）债务还本支出</t>
  </si>
  <si>
    <t xml:space="preserve"> （二十五）债务付息支出</t>
  </si>
  <si>
    <t xml:space="preserve"> （二十六）债务发行费用支出</t>
  </si>
  <si>
    <t xml:space="preserve"> 二、结转下年支出</t>
  </si>
  <si>
    <t>收   入   总   计</t>
  </si>
  <si>
    <t>支　　　出　　　总　　　计</t>
  </si>
  <si>
    <t>预算公开05表</t>
  </si>
  <si>
    <t>一般公共预算支出情况表</t>
  </si>
  <si>
    <t>本年一般公共预算支出</t>
  </si>
  <si>
    <t>人员经费</t>
  </si>
  <si>
    <t>公用经费</t>
  </si>
  <si>
    <t>预算公开06表</t>
  </si>
  <si>
    <t>一般公共预算基本支出情况表</t>
  </si>
  <si>
    <t>部门预算支出经济分类科目</t>
  </si>
  <si>
    <t>本年一般公共预算基本支出</t>
  </si>
  <si>
    <t>类</t>
  </si>
  <si>
    <t>款</t>
  </si>
  <si>
    <t>科目名称</t>
  </si>
  <si>
    <t>301</t>
  </si>
  <si>
    <t>工资福利支出</t>
  </si>
  <si>
    <t>基本工资</t>
  </si>
  <si>
    <t>津贴补贴</t>
  </si>
  <si>
    <t>奖金</t>
  </si>
  <si>
    <t>07</t>
  </si>
  <si>
    <t>绩效工资</t>
  </si>
  <si>
    <t>机关事业单位基本养老保险缴费</t>
  </si>
  <si>
    <t>09</t>
  </si>
  <si>
    <t>职业年金缴费</t>
  </si>
  <si>
    <t>10</t>
  </si>
  <si>
    <t>职工基本医疗保险缴费</t>
  </si>
  <si>
    <t>公务员医疗补助缴费</t>
  </si>
  <si>
    <t>12</t>
  </si>
  <si>
    <t>其他社会保障缴费</t>
  </si>
  <si>
    <t>13</t>
  </si>
  <si>
    <t>302</t>
  </si>
  <si>
    <t>商品和服务支出</t>
  </si>
  <si>
    <t>办公费</t>
  </si>
  <si>
    <t>印刷费</t>
  </si>
  <si>
    <t>邮电费</t>
  </si>
  <si>
    <t>差旅费</t>
  </si>
  <si>
    <t>15</t>
  </si>
  <si>
    <t>会议费</t>
  </si>
  <si>
    <t>16</t>
  </si>
  <si>
    <t>培训费</t>
  </si>
  <si>
    <t>28</t>
  </si>
  <si>
    <t>工会经费</t>
  </si>
  <si>
    <t>39</t>
  </si>
  <si>
    <t>其他交通费用</t>
  </si>
  <si>
    <t>其他商品和服务支出</t>
  </si>
  <si>
    <t>预算公开07表</t>
  </si>
  <si>
    <t>财政拨款“三公”经费、会议费和培训费支出情况表</t>
  </si>
  <si>
    <t>部门（单位）名称</t>
  </si>
  <si>
    <t>资金性质</t>
  </si>
  <si>
    <t>总计</t>
  </si>
  <si>
    <t>“三公”经费</t>
  </si>
  <si>
    <t>因公出国（境）费</t>
  </si>
  <si>
    <t>公务用车购置及运行维护费</t>
  </si>
  <si>
    <t>公务接待费</t>
  </si>
  <si>
    <t>本级资金安排</t>
  </si>
  <si>
    <t>上级补助资金安排</t>
  </si>
  <si>
    <t>公务用车购置费</t>
  </si>
  <si>
    <t>公务用车运行维护费</t>
  </si>
  <si>
    <t>* *</t>
  </si>
  <si>
    <t>一般公共预算资金</t>
  </si>
  <si>
    <t>预算公开08表</t>
  </si>
  <si>
    <t>政府性基金预算支出情况表</t>
  </si>
  <si>
    <t>本年政府性基金预算支出</t>
  </si>
  <si>
    <t>注明：本单位无此数据</t>
  </si>
  <si>
    <t>预算公开09表</t>
  </si>
  <si>
    <t>国有资本经营预算支出情况表</t>
  </si>
  <si>
    <t>本年国有资本经营预算支出</t>
  </si>
  <si>
    <t>预算公开10表</t>
  </si>
  <si>
    <t>自治区本级项目绩效目标公开表</t>
  </si>
  <si>
    <t>说明：项目名称前有 “**”则表示本项目含结转资金</t>
  </si>
  <si>
    <t>序号</t>
  </si>
  <si>
    <t>单位代码</t>
  </si>
  <si>
    <t>单位名称</t>
  </si>
  <si>
    <t>项目名称</t>
  </si>
  <si>
    <t>年度绩效目标</t>
  </si>
  <si>
    <t>政策性农业保险补贴</t>
  </si>
  <si>
    <t>争取更多农户参与投保，降低农业生产风险，推进我区种植业、养殖业健康可持续发展。</t>
  </si>
  <si>
    <t>衔接资金本级配套</t>
  </si>
  <si>
    <t>通过实施衔接资金项目，带动脱贫村致富，带动脱贫户就业，促进增收，改善村庄公共环境，健全农村人居环境长效管护机制。</t>
  </si>
  <si>
    <t>预算公开11表</t>
  </si>
  <si>
    <t>自治区对下转移支付项目绩效目标公开表</t>
  </si>
  <si>
    <t>数量指标</t>
  </si>
  <si>
    <t>质量指标</t>
  </si>
  <si>
    <t>时效指标</t>
  </si>
  <si>
    <t>成本指标</t>
  </si>
  <si>
    <t>经济效益指标</t>
  </si>
  <si>
    <t>社会效益指标</t>
  </si>
  <si>
    <t>生态效益指标</t>
  </si>
  <si>
    <t>可持续效益指标</t>
  </si>
  <si>
    <t>服务对象满意度指标</t>
  </si>
  <si>
    <r>
      <rPr>
        <sz val="18"/>
        <color rgb="FF000000"/>
        <rFont val="方正小标宋简体"/>
        <charset val="134"/>
      </rPr>
      <t xml:space="preserve">   </t>
    </r>
    <r>
      <rPr>
        <sz val="20"/>
        <color rgb="FF000000"/>
        <rFont val="方正小标宋简体"/>
        <charset val="134"/>
      </rPr>
      <t>2024年度部门整体绩效申报表</t>
    </r>
  </si>
  <si>
    <t>部门名称</t>
  </si>
  <si>
    <t>部门编码</t>
  </si>
  <si>
    <t>部门预算安排资金（元）</t>
  </si>
  <si>
    <t xml:space="preserve">   其中：一般公共预算拨款</t>
  </si>
  <si>
    <t xml:space="preserve">         政府性基金</t>
  </si>
  <si>
    <t>0</t>
  </si>
  <si>
    <t xml:space="preserve">         国有资本经营预算</t>
  </si>
  <si>
    <t xml:space="preserve">         其他资金</t>
  </si>
  <si>
    <t>部门职能概述（逐条填写，每条控制在150字以内。）</t>
  </si>
  <si>
    <t>职能1</t>
  </si>
  <si>
    <t>（一）研究并组织实施辖区“三农”工作的发展战略、中长期规划、重大政策、重大举措。组织开展辖区农业农村改革发展重大问题的调查研究。</t>
  </si>
  <si>
    <t>职能2</t>
  </si>
  <si>
    <t>（二）负责起草有关规范性文件。参与农业行政执法体系建设，指导辖区农业综合执法。</t>
  </si>
  <si>
    <t>职能3</t>
  </si>
  <si>
    <t>（三）统筹推动发展辖区农村社会事业、农村公共服务、农村文化、农村基础设施和乡村治理。协调推进改善农村人居环境。指导农村精神文明和优秀农耕文化建设。指导农业行业安全生产工作。</t>
  </si>
  <si>
    <t>职能4</t>
  </si>
  <si>
    <t>（四）拟订辖区深化农村经济体制改革和巩固完善农村基本经营制度的政策并组织实施。负责农民承包地、农村宅基地改革和管理有关工作。牵头负责农村集体产权制度改革，指导农村集体经济组织发展和集体资产管理工作。指导农民合作经济组织、农业社会化服务体系、新型农业经营主体建设与发展。</t>
  </si>
  <si>
    <t>职能5</t>
  </si>
  <si>
    <t>（五）指导辖区乡村特色产业、农产品加工业、休闲农业发展工作。提出促进大宗农产品流通的建议，培育、保护农业品牌。发布农业农村经济信息，监测分析农业农村经济运行。承担农业大数据和农业农村信息化有关工作。归口管理农业农村相关对外宣传及信息发布工作。</t>
  </si>
  <si>
    <t>职能6</t>
  </si>
  <si>
    <t>（六）负责辖区种植业、畜牧业、渔业、农业机械化等农业各产业的监督管理。指导辖区农产品生产。组织构建现代农业产业体系、生产体系、经营体系，指导农业标准化生产。负责辖区渔政监管。</t>
  </si>
  <si>
    <t>职能7</t>
  </si>
  <si>
    <t>（七）监督管理辖区农产品质量安全。组织开展农产品质量安全监测、追溯、风险评估。会同有关部门组织实施农产品质量安全国家标准和自治区、柳州市特色农产品安全标准。指导辖区农业检验检测体系建设。</t>
  </si>
  <si>
    <t>职能8</t>
  </si>
  <si>
    <t>（八）组织辖区农业资源综合区划与开发利用。指导农用地、渔业水域以及农业生物物种资源的保护与管理，负责水生野生动植物保护、耕地及永久基本农田质量保护工作。指导设施农业、生态循环农业、节水农业发展以及农村可再生能源综合开发利用、农业生物质产业发展</t>
  </si>
  <si>
    <t>职能9</t>
  </si>
  <si>
    <t>（九）监督管理辖区主要农业生产资料和农业投入品。指导农业生产资料市场体系建设。组织兽医医政、兽药药政工作，负责执业兽医、动物诊疗和畜禽屠宰行业管理。</t>
  </si>
  <si>
    <t>职能10</t>
  </si>
  <si>
    <t>（十）组织指导辖区农业防灾减灾、农作物重大病虫害防治和重大动物疫病防控工作。指导动植物防疫检疫体系建设，组织、监督区内动植物防疫检疫，发布疫情并组织扑灭。</t>
  </si>
  <si>
    <t>职能11</t>
  </si>
  <si>
    <t>(十一)负责辖区农业投资管理。提出农业投融资体制机制改革建议。组织编制全区农业投资建设规划，提出农业投资规模和方向、扶持农业农村发展财政项目的建议，承担中央、自治区及柳州市农业投资建设项目，按规定权限审批农业投资项目，参与农业投资项目资金安排和监督管理。</t>
  </si>
  <si>
    <t>职能12</t>
  </si>
  <si>
    <t>(十二)推动辖区农业科技体制改革和农业科技创新体系建设。指导农业产业技术体系和农技推广体系建设，组织开展农业领域的科学研究、成果转化和技术推广。负责农业转基因生物安全监督管理和农业植物新品种保护。</t>
  </si>
  <si>
    <t>职能13</t>
  </si>
  <si>
    <t>(十三)指导辖区农业农村人才工作。拟订农业农村人才队伍建设规划并组织实施，指导农业教育和农业职业技能开发，指导新型职业农民培育、农业科技人才培养和农村实用人才培训工作</t>
  </si>
  <si>
    <t>职能14</t>
  </si>
  <si>
    <t>(十四)拟定辖区农业对外开放的发展规划。组织农业贸易促进和有关技术交流与合作。</t>
  </si>
  <si>
    <t>职能15</t>
  </si>
  <si>
    <t>(十五)？统筹管理糖料生产、制糖加工。协调和指导辖区糖料蔗基地建设工作。拟订糖业发展规划、年度计划并组织实施。提出优化糖业产业布局、结构调整的政策措施和糖业财政专项资金项目安排建议并组织实施。承担优质高产高糖糖料蔗基地建设和糖料蔗“保护区”划定、建设、管理工作。</t>
  </si>
  <si>
    <t>职能16</t>
  </si>
  <si>
    <t>（十六）负责保障辖区水资源的合理开发利用。拟订辖区水利规划和政策，起草有关地方规范性文件草案，组织编制重要江河、内河的流域综合规划、防洪规划等水利规划。</t>
  </si>
  <si>
    <t>职能17</t>
  </si>
  <si>
    <t>（十七）负责辖区农业农村生活、生产经营和生态环境用水的统筹和保障。组织实施最严格水资源管理制度，实施辖区水资源的统一监督管理。组织实施取水许可、水资源论证和防洪论证制度，指导开展水资源有偿使用工作。指导水利行业供水和乡镇供水工作。</t>
  </si>
  <si>
    <t>职能18</t>
  </si>
  <si>
    <t>（十八）组织编制、审查小型水利基建项目建设书和可行性报告。组织提出中央、自治区和柳州市小型水利建设投资计划申报建议、区本级小型水利建设投资计划安排建议，统筹协调项目实施的监督管理和绩效管理。承担水利统计工作。</t>
  </si>
  <si>
    <t>职能19</t>
  </si>
  <si>
    <t>（十九）指导辖区水资源保护工作，组织编制并实施辖区水资源保护规划，指导辖区饮用水水源保护工作，指导地下水开发利用和地下水资源管理保护。组织指导地下水超采区综合治理。按规定组织开展水资源承载能力监测预警、江河湖库和地下水实时监测等工作。</t>
  </si>
  <si>
    <t>职能20</t>
  </si>
  <si>
    <t>（二十）负责辖区节约用水工作，拟订辖区节约用水政策，组织编制节约用水规划并监督实施，组织制定有关标准。组织实施用水总量控制等管理制度，指导和推动节水型社会建设工作。</t>
  </si>
  <si>
    <t>职能21</t>
  </si>
  <si>
    <t>（二十一）指导辖区水利设施、水域及其岸线的管理、保护与综合利用。组织指导辖区水利基础设施网络建设。指导辖区重要江河湖库的治理、开发和保护。指导辖区河湖水生态保护与修复、河湖生态流量水量管理以及河湖水系连通工作。</t>
  </si>
  <si>
    <t>职能22</t>
  </si>
  <si>
    <t>（二十二）负责辖区水利工程建设与运行管理。组织开展水利行业质量监督工作。依法负责水利安全生产监督管理工作，指导水库、水电站大坝及堤防的安全监管。组织实施水利工程建设的监督。负责河道采砂监督管理工作,统一编制河道采砂规划和计划。指导监督病险水库、水闸、江河堤防的除险加固。</t>
  </si>
  <si>
    <t>职能23</t>
  </si>
  <si>
    <t>（二十三）负责辖区水土保持工作。拟订辖区水土保持规划并监督实施，组织实施水土流失的综合防治、监测预报并定期公告，负责生产建设项目水土保持监督管理工作，指导有关水土保持建设项目的实施。</t>
  </si>
  <si>
    <t>职能24</t>
  </si>
  <si>
    <t>（二十四）指导辖区农村水利工作，组织开展辖区小型灌排工程建设与改造和农村饮水安全工程建设，指导节水灌溉有关工作。指导农村水利社会化服务体系建设。指导农村水能资源开发工作。</t>
  </si>
  <si>
    <t>职能25</t>
  </si>
  <si>
    <t>（二十五）组织辖区水事违法案件的查处，协调水事纠纷，组织水政监察和水行政执法。</t>
  </si>
  <si>
    <t>职能26</t>
  </si>
  <si>
    <t>（二十六）承担全区全面推行河长制相关工作。承担辖区河长制办公室的日常工作事务，组织指导辖区河长制工作落实和监督考核。督促落实辖区河长会议议决事项和总河长、河长交办的其他工作。</t>
  </si>
  <si>
    <t>职能27</t>
  </si>
  <si>
    <t>（二十七）负责落实综合防灾减灾规划相关要求，承担防御洪水应急抢险的专业技术支撑。</t>
  </si>
  <si>
    <t>职能28</t>
  </si>
  <si>
    <t>（二十八）组织指导实施移民工作管理办法。负责辖区水利水电工程移民后期扶持和移民遗留问题处理工作。负责辖区水利水电工程移民的科学文化知识和实用技术的培训工作。</t>
  </si>
  <si>
    <t>职能29</t>
  </si>
  <si>
    <t>（二十九）负责辖区水利水电工程移民工作的管理、协调、监督、检查、指导。负责辖区水库淹没处理工作。协调辖区水利水电工程移民安置工作，提出解决水库移民安置问题的意见和建议。负责辖区水利水电工程移民安置资金管理工作。</t>
  </si>
  <si>
    <t>职能30</t>
  </si>
  <si>
    <t>（三十）完成区委和区人民政府交办的其他事项。</t>
  </si>
  <si>
    <t>部门整体支出年度绩效目标（逐条填写，和部门职能对应）</t>
  </si>
  <si>
    <t>目标1</t>
  </si>
  <si>
    <t>较好完成农业农村局各项职能及相关工作要求。通过使用衔接资金项目，促进脱贫村致富，带动脱贫户就业，促进农民增收，改善村庄公共环境，健全农村人居环境长效管护机制。</t>
  </si>
  <si>
    <t>部门整体支出年度绩效目标衡量指标</t>
  </si>
  <si>
    <t>一级指标</t>
  </si>
  <si>
    <t>二级指标</t>
  </si>
  <si>
    <t>指标内容</t>
  </si>
  <si>
    <t>指标值</t>
  </si>
  <si>
    <t>产出指标</t>
  </si>
  <si>
    <t>项目实施率</t>
  </si>
  <si>
    <t>≥100%</t>
  </si>
  <si>
    <t>项目（工程）验收合格率</t>
  </si>
  <si>
    <t>项目（工程）完成及时率</t>
  </si>
  <si>
    <t>投入资金</t>
  </si>
  <si>
    <t>≥235万元</t>
  </si>
  <si>
    <t>效益指标</t>
  </si>
  <si>
    <t>可持续影响指标</t>
  </si>
  <si>
    <t>工程使用年限</t>
  </si>
  <si>
    <t>≥5年</t>
  </si>
  <si>
    <t>满意度指标</t>
  </si>
  <si>
    <t>≥95%</t>
  </si>
  <si>
    <t>2024年度部门预算鱼峰区本级项目支出绩效目标申报表</t>
  </si>
  <si>
    <t>项目编码</t>
  </si>
  <si>
    <t>450203240432600006896</t>
  </si>
  <si>
    <t>项目实施单位</t>
  </si>
  <si>
    <t>项目主管单位</t>
  </si>
  <si>
    <t>326-柳州市鱼峰区农业农村局</t>
  </si>
  <si>
    <t>项目属性</t>
  </si>
  <si>
    <t>-</t>
  </si>
  <si>
    <t>资金总额</t>
  </si>
  <si>
    <t>资金来源</t>
  </si>
  <si>
    <t>金额(元)</t>
  </si>
  <si>
    <t>其中：一般公共预算拨款</t>
  </si>
  <si>
    <t>其中：上级</t>
  </si>
  <si>
    <t xml:space="preserve">      本级</t>
  </si>
  <si>
    <t xml:space="preserve"> 政府性基金</t>
  </si>
  <si>
    <t xml:space="preserve"> 其他资金</t>
  </si>
  <si>
    <t>项目概况</t>
  </si>
  <si>
    <t>项目背景(包括项目立项依据、支持范围、实施内容等)</t>
  </si>
  <si>
    <t>衔接资金本级配套项目</t>
  </si>
  <si>
    <t>项目起始时间</t>
  </si>
  <si>
    <t>2024</t>
  </si>
  <si>
    <t>项目终止时间</t>
  </si>
  <si>
    <t>项目实施进度安排</t>
  </si>
  <si>
    <t>按项目进度进行支付</t>
  </si>
  <si>
    <t>中期绩效目标</t>
  </si>
  <si>
    <t>通过使用衔接资金项目，促进脱贫村致富，带动脱贫户就业，促进农民增收，改善村庄公共环境，健全农村人居环境长效管护机制。</t>
  </si>
  <si>
    <t>项目年度绩效目标衡量指标</t>
  </si>
  <si>
    <t>＝235万元</t>
  </si>
  <si>
    <t>服务对象满意度</t>
  </si>
  <si>
    <t>450203213260010000517</t>
  </si>
  <si>
    <t>2021</t>
  </si>
  <si>
    <t>投保畜禽数量</t>
  </si>
  <si>
    <t>＞10000头</t>
  </si>
  <si>
    <t>投保率</t>
  </si>
  <si>
    <t>≥90％</t>
  </si>
  <si>
    <t>投保及时率</t>
  </si>
  <si>
    <t>＝100％</t>
  </si>
  <si>
    <t>预算</t>
  </si>
  <si>
    <t>受益群众</t>
  </si>
  <si>
    <t>≥100户</t>
  </si>
  <si>
    <t>群众满意度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</si>
</sst>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
  </numFmts>
  <fonts count="37">
    <font>
      <sz val="10"/>
      <name val="Arial"/>
      <charset val="134"/>
    </font>
    <font>
      <sz val="11"/>
      <color rgb="FF000000"/>
      <name val="宋体"/>
      <charset val="134"/>
    </font>
    <font>
      <b/>
      <sz val="16"/>
      <color rgb="FF000000"/>
      <name val="宋体"/>
      <charset val="134"/>
    </font>
    <font>
      <b/>
      <sz val="11"/>
      <color rgb="FF000000"/>
      <name val="宋体"/>
      <charset val="134"/>
    </font>
    <font>
      <sz val="11"/>
      <name val="宋体"/>
      <charset val="134"/>
    </font>
    <font>
      <sz val="11"/>
      <color rgb="FF000000"/>
      <name val="等线"/>
      <charset val="134"/>
    </font>
    <font>
      <sz val="18"/>
      <color rgb="FF000000"/>
      <name val="方正小标宋简体"/>
      <charset val="134"/>
    </font>
    <font>
      <sz val="11"/>
      <color rgb="FF000000"/>
      <name val="Calibri"/>
      <charset val="134"/>
    </font>
    <font>
      <b/>
      <sz val="20"/>
      <color rgb="FF000000"/>
      <name val="宋体"/>
      <charset val="134"/>
    </font>
    <font>
      <sz val="10"/>
      <color rgb="FF000000"/>
      <name val="宋体"/>
      <charset val="134"/>
    </font>
    <font>
      <sz val="9"/>
      <color rgb="FF000000"/>
      <name val="宋体"/>
      <charset val="134"/>
    </font>
    <font>
      <sz val="9"/>
      <name val="宋体"/>
      <charset val="134"/>
    </font>
    <font>
      <sz val="10"/>
      <name val="宋体"/>
      <charset val="134"/>
    </font>
    <font>
      <sz val="10"/>
      <color rgb="FF000000"/>
      <name val="Calibri"/>
      <charset val="134"/>
    </font>
    <font>
      <sz val="10"/>
      <color rgb="FF000000"/>
      <name val="Arial"/>
      <charset val="134"/>
    </font>
    <font>
      <sz val="16"/>
      <color rgb="FF000000"/>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20"/>
      <color rgb="FF000000"/>
      <name val="方正小标宋简体"/>
      <charset val="134"/>
    </font>
  </fonts>
  <fills count="35">
    <fill>
      <patternFill patternType="none"/>
    </fill>
    <fill>
      <patternFill patternType="gray125"/>
    </fill>
    <fill>
      <patternFill patternType="solid">
        <fgColor rgb="FFFFFF00"/>
        <bgColor indexed="64"/>
      </patternFill>
    </fill>
    <fill>
      <patternFill patternType="solid">
        <fgColor rgb="FFFFFFFF"/>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4" borderId="13"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4" applyNumberFormat="0" applyFill="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4" fillId="0" borderId="0" applyNumberFormat="0" applyFill="0" applyBorder="0" applyAlignment="0" applyProtection="0">
      <alignment vertical="center"/>
    </xf>
    <xf numFmtId="0" fontId="25" fillId="5" borderId="16" applyNumberFormat="0" applyAlignment="0" applyProtection="0">
      <alignment vertical="center"/>
    </xf>
    <xf numFmtId="0" fontId="26" fillId="6" borderId="17" applyNumberFormat="0" applyAlignment="0" applyProtection="0">
      <alignment vertical="center"/>
    </xf>
    <xf numFmtId="0" fontId="27" fillId="6" borderId="16" applyNumberFormat="0" applyAlignment="0" applyProtection="0">
      <alignment vertical="center"/>
    </xf>
    <xf numFmtId="0" fontId="28" fillId="7" borderId="18" applyNumberFormat="0" applyAlignment="0" applyProtection="0">
      <alignment vertical="center"/>
    </xf>
    <xf numFmtId="0" fontId="29" fillId="0" borderId="19" applyNumberFormat="0" applyFill="0" applyAlignment="0" applyProtection="0">
      <alignment vertical="center"/>
    </xf>
    <xf numFmtId="0" fontId="30" fillId="0" borderId="20"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cellStyleXfs>
  <cellXfs count="73">
    <xf numFmtId="0" fontId="0" fillId="0" borderId="0" xfId="0"/>
    <xf numFmtId="0" fontId="1" fillId="0" borderId="0" xfId="0" applyNumberFormat="1" applyFont="1" applyFill="1" applyBorder="1" applyAlignment="1" applyProtection="1">
      <alignment vertical="center"/>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0" xfId="0" applyFont="1" applyFill="1" applyAlignment="1">
      <alignment horizontal="center" vertical="center"/>
    </xf>
    <xf numFmtId="0" fontId="1" fillId="0" borderId="4" xfId="0" applyFont="1" applyFill="1" applyBorder="1" applyAlignment="1">
      <alignment vertical="center"/>
    </xf>
    <xf numFmtId="0" fontId="4" fillId="0" borderId="5"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left" vertical="center"/>
    </xf>
    <xf numFmtId="0" fontId="1" fillId="0" borderId="5" xfId="0" applyFont="1" applyFill="1" applyBorder="1" applyAlignment="1">
      <alignment horizontal="left" vertical="center" wrapText="1"/>
    </xf>
    <xf numFmtId="0" fontId="5" fillId="0" borderId="0" xfId="0" applyNumberFormat="1" applyFont="1" applyFill="1" applyBorder="1" applyAlignment="1" applyProtection="1">
      <alignment vertical="center"/>
    </xf>
    <xf numFmtId="0" fontId="5" fillId="0" borderId="0" xfId="0" applyNumberFormat="1" applyFont="1" applyFill="1" applyBorder="1" applyAlignment="1" applyProtection="1"/>
    <xf numFmtId="0" fontId="6"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left" wrapText="1"/>
    </xf>
    <xf numFmtId="4" fontId="1" fillId="2" borderId="1" xfId="0" applyNumberFormat="1" applyFont="1" applyFill="1" applyBorder="1" applyAlignment="1" applyProtection="1">
      <alignment horizontal="center" wrapText="1"/>
    </xf>
    <xf numFmtId="0" fontId="1" fillId="0" borderId="1" xfId="0" applyNumberFormat="1" applyFont="1" applyFill="1" applyBorder="1" applyAlignment="1" applyProtection="1">
      <alignment horizontal="left" vertical="center" wrapText="1"/>
    </xf>
    <xf numFmtId="0" fontId="1" fillId="0" borderId="1" xfId="0" applyNumberFormat="1" applyFont="1" applyFill="1" applyBorder="1" applyAlignment="1" applyProtection="1">
      <alignment horizontal="left" wrapText="1"/>
    </xf>
    <xf numFmtId="0" fontId="1" fillId="0" borderId="1" xfId="0" applyNumberFormat="1" applyFont="1" applyFill="1" applyBorder="1" applyAlignment="1" applyProtection="1">
      <alignment horizontal="center" wrapText="1"/>
    </xf>
    <xf numFmtId="0" fontId="3"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xf>
    <xf numFmtId="0" fontId="3" fillId="0" borderId="1" xfId="0" applyNumberFormat="1" applyFont="1" applyFill="1" applyBorder="1" applyAlignment="1" applyProtection="1">
      <alignment horizontal="left"/>
    </xf>
    <xf numFmtId="0" fontId="1" fillId="0" borderId="1" xfId="0" applyNumberFormat="1" applyFont="1" applyFill="1" applyBorder="1" applyAlignment="1" applyProtection="1">
      <alignment horizontal="left"/>
    </xf>
    <xf numFmtId="0" fontId="1" fillId="0" borderId="1" xfId="0" applyNumberFormat="1" applyFont="1" applyFill="1" applyBorder="1" applyAlignment="1" applyProtection="1">
      <alignment horizontal="center"/>
    </xf>
    <xf numFmtId="0" fontId="7" fillId="0" borderId="0" xfId="0" applyNumberFormat="1" applyFont="1" applyFill="1" applyBorder="1"/>
    <xf numFmtId="0" fontId="8" fillId="0" borderId="0" xfId="0" applyNumberFormat="1" applyFont="1" applyFill="1" applyBorder="1" applyAlignment="1">
      <alignment horizontal="center" vertical="center"/>
    </xf>
    <xf numFmtId="0" fontId="9" fillId="0" borderId="0" xfId="0" applyNumberFormat="1" applyFont="1" applyFill="1" applyBorder="1"/>
    <xf numFmtId="0" fontId="9" fillId="0" borderId="6" xfId="0" applyNumberFormat="1" applyFont="1" applyFill="1" applyBorder="1" applyAlignment="1">
      <alignment horizontal="center" vertical="center"/>
    </xf>
    <xf numFmtId="0" fontId="9" fillId="0" borderId="6" xfId="0" applyNumberFormat="1" applyFont="1" applyFill="1" applyBorder="1" applyAlignment="1">
      <alignment horizontal="center" vertical="center" wrapText="1"/>
    </xf>
    <xf numFmtId="0" fontId="10" fillId="0" borderId="0" xfId="0" applyNumberFormat="1" applyFont="1" applyFill="1" applyBorder="1" applyAlignment="1">
      <alignment vertical="center"/>
    </xf>
    <xf numFmtId="0" fontId="9" fillId="0" borderId="0" xfId="0" applyNumberFormat="1" applyFont="1" applyFill="1" applyBorder="1" applyAlignment="1">
      <alignment horizontal="right"/>
    </xf>
    <xf numFmtId="0" fontId="7" fillId="0" borderId="6" xfId="0" applyNumberFormat="1" applyFont="1" applyFill="1" applyBorder="1" applyAlignment="1">
      <alignment vertical="center"/>
    </xf>
    <xf numFmtId="0" fontId="10" fillId="0" borderId="6" xfId="0" applyNumberFormat="1" applyFont="1" applyFill="1" applyBorder="1" applyAlignment="1">
      <alignment vertical="center"/>
    </xf>
    <xf numFmtId="0" fontId="10" fillId="0" borderId="7" xfId="0" applyNumberFormat="1" applyFont="1" applyFill="1" applyBorder="1" applyAlignment="1">
      <alignment horizontal="left" vertical="center" wrapText="1"/>
    </xf>
    <xf numFmtId="0" fontId="10" fillId="0" borderId="8" xfId="0" applyNumberFormat="1" applyFont="1" applyFill="1" applyBorder="1" applyAlignment="1">
      <alignment vertical="center"/>
    </xf>
    <xf numFmtId="0" fontId="11" fillId="2" borderId="1" xfId="0" applyFont="1" applyFill="1" applyBorder="1" applyAlignment="1">
      <alignment horizontal="center" vertical="center" wrapText="1"/>
    </xf>
    <xf numFmtId="0" fontId="10" fillId="2" borderId="9" xfId="0" applyNumberFormat="1" applyFont="1" applyFill="1" applyBorder="1" applyAlignment="1">
      <alignment horizontal="left" vertical="center" wrapText="1"/>
    </xf>
    <xf numFmtId="0" fontId="9" fillId="0" borderId="0" xfId="0" applyNumberFormat="1" applyFont="1" applyFill="1" applyBorder="1" applyAlignment="1">
      <alignment horizontal="center" vertical="center"/>
    </xf>
    <xf numFmtId="0" fontId="9" fillId="0" borderId="0" xfId="0" applyNumberFormat="1" applyFont="1" applyFill="1" applyBorder="1" applyAlignment="1">
      <alignment horizontal="right" vertical="center"/>
    </xf>
    <xf numFmtId="0" fontId="9" fillId="0" borderId="6" xfId="0" applyNumberFormat="1" applyFont="1" applyFill="1" applyBorder="1" applyAlignment="1">
      <alignment horizontal="right" vertical="center"/>
    </xf>
    <xf numFmtId="0" fontId="12" fillId="0" borderId="0" xfId="0" applyFont="1"/>
    <xf numFmtId="0" fontId="9" fillId="0" borderId="0" xfId="0" applyNumberFormat="1" applyFont="1" applyFill="1" applyBorder="1" applyAlignment="1">
      <alignment vertical="center"/>
    </xf>
    <xf numFmtId="0" fontId="9" fillId="0" borderId="6" xfId="0" applyNumberFormat="1" applyFont="1" applyFill="1" applyBorder="1" applyAlignment="1">
      <alignment vertical="center"/>
    </xf>
    <xf numFmtId="4" fontId="9" fillId="0" borderId="6" xfId="0" applyNumberFormat="1" applyFont="1" applyFill="1" applyBorder="1" applyAlignment="1">
      <alignment horizontal="right" vertical="center"/>
    </xf>
    <xf numFmtId="0" fontId="13" fillId="0" borderId="0" xfId="0" applyNumberFormat="1" applyFont="1" applyFill="1" applyBorder="1"/>
    <xf numFmtId="0" fontId="13" fillId="0" borderId="0" xfId="0" applyNumberFormat="1" applyFont="1" applyFill="1" applyBorder="1" applyAlignment="1">
      <alignment horizontal="right"/>
    </xf>
    <xf numFmtId="0" fontId="9" fillId="0" borderId="0" xfId="0" applyNumberFormat="1" applyFont="1" applyFill="1" applyBorder="1" applyAlignment="1">
      <alignment horizontal="center" vertical="center" wrapText="1"/>
    </xf>
    <xf numFmtId="0" fontId="9" fillId="0" borderId="8" xfId="0" applyNumberFormat="1" applyFont="1" applyFill="1" applyBorder="1" applyAlignment="1">
      <alignment horizontal="center" vertical="center"/>
    </xf>
    <xf numFmtId="0" fontId="9" fillId="0" borderId="10" xfId="0" applyNumberFormat="1" applyFont="1" applyFill="1" applyBorder="1" applyAlignment="1">
      <alignment horizontal="center" vertical="center"/>
    </xf>
    <xf numFmtId="0" fontId="9" fillId="0" borderId="11" xfId="0" applyNumberFormat="1" applyFont="1" applyFill="1" applyBorder="1" applyAlignment="1">
      <alignment horizontal="center" vertical="center"/>
    </xf>
    <xf numFmtId="176" fontId="9" fillId="0" borderId="6" xfId="0" applyNumberFormat="1" applyFont="1" applyFill="1" applyBorder="1" applyAlignment="1">
      <alignment horizontal="right" vertical="center"/>
    </xf>
    <xf numFmtId="49" fontId="9" fillId="0" borderId="6" xfId="0" applyNumberFormat="1" applyFont="1" applyFill="1" applyBorder="1" applyAlignment="1">
      <alignment horizontal="center" vertical="center"/>
    </xf>
    <xf numFmtId="49" fontId="9" fillId="0" borderId="6" xfId="0" applyNumberFormat="1" applyFont="1" applyFill="1" applyBorder="1" applyAlignment="1">
      <alignment horizontal="left" vertical="center"/>
    </xf>
    <xf numFmtId="0" fontId="9" fillId="0" borderId="6" xfId="0" applyNumberFormat="1" applyFont="1" applyFill="1" applyBorder="1" applyAlignment="1">
      <alignment horizontal="left" vertical="center"/>
    </xf>
    <xf numFmtId="0" fontId="13" fillId="0" borderId="6" xfId="0" applyNumberFormat="1" applyFont="1" applyFill="1" applyBorder="1" applyAlignment="1">
      <alignment vertical="center"/>
    </xf>
    <xf numFmtId="49" fontId="9" fillId="0" borderId="6" xfId="0" applyNumberFormat="1" applyFont="1" applyFill="1" applyBorder="1" applyAlignment="1">
      <alignment vertical="center"/>
    </xf>
    <xf numFmtId="0" fontId="14" fillId="0" borderId="0" xfId="0" applyNumberFormat="1" applyFont="1" applyFill="1" applyBorder="1"/>
    <xf numFmtId="0" fontId="13" fillId="0" borderId="6" xfId="0" applyNumberFormat="1" applyFont="1" applyFill="1" applyBorder="1" applyAlignment="1">
      <alignment vertical="center" wrapText="1"/>
    </xf>
    <xf numFmtId="176" fontId="13" fillId="0" borderId="6" xfId="0" applyNumberFormat="1" applyFont="1" applyFill="1" applyBorder="1" applyAlignment="1">
      <alignment horizontal="right" vertical="center"/>
    </xf>
    <xf numFmtId="0" fontId="7" fillId="3" borderId="0" xfId="0" applyNumberFormat="1" applyFont="1" applyFill="1" applyBorder="1" applyAlignment="1">
      <alignment vertical="center"/>
    </xf>
    <xf numFmtId="0" fontId="9" fillId="0" borderId="12" xfId="0" applyNumberFormat="1" applyFont="1" applyFill="1" applyBorder="1" applyAlignment="1">
      <alignment horizontal="left" vertical="center"/>
    </xf>
    <xf numFmtId="0" fontId="9" fillId="0" borderId="12" xfId="0" applyNumberFormat="1" applyFont="1" applyFill="1" applyBorder="1" applyAlignment="1">
      <alignment vertical="center"/>
    </xf>
    <xf numFmtId="176" fontId="9" fillId="3" borderId="6" xfId="0" applyNumberFormat="1" applyFont="1" applyFill="1" applyBorder="1" applyAlignment="1">
      <alignment horizontal="right" vertical="center"/>
    </xf>
    <xf numFmtId="0" fontId="10" fillId="3" borderId="0" xfId="0" applyNumberFormat="1" applyFont="1" applyFill="1" applyBorder="1" applyAlignment="1">
      <alignment vertical="center"/>
    </xf>
    <xf numFmtId="0" fontId="15" fillId="0" borderId="0"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1:E16"/>
  <sheetViews>
    <sheetView showGridLines="0" topLeftCell="A3" workbookViewId="0">
      <selection activeCell="E30" sqref="E30"/>
    </sheetView>
  </sheetViews>
  <sheetFormatPr defaultColWidth="9" defaultRowHeight="13.2" outlineLevelCol="4"/>
  <cols>
    <col min="1" max="2" width="9.13888888888889" customWidth="1"/>
    <col min="3" max="3" width="80.5740740740741" customWidth="1"/>
    <col min="4" max="5" width="9.13888888888889" customWidth="1"/>
    <col min="6" max="6" width="8" customWidth="1"/>
  </cols>
  <sheetData>
    <row r="1" ht="12.75" customHeight="1"/>
    <row r="2" ht="22.5" customHeight="1" spans="3:5">
      <c r="C2" s="33" t="s">
        <v>0</v>
      </c>
      <c r="D2" s="32"/>
      <c r="E2" s="32"/>
    </row>
    <row r="3" ht="32.25" customHeight="1" spans="3:5">
      <c r="C3" s="72" t="s">
        <v>1</v>
      </c>
      <c r="D3" s="32"/>
      <c r="E3" s="32"/>
    </row>
    <row r="4" ht="32.25" customHeight="1" spans="3:5">
      <c r="C4" s="72" t="s">
        <v>2</v>
      </c>
      <c r="D4" s="32"/>
      <c r="E4" s="32"/>
    </row>
    <row r="5" ht="32.25" customHeight="1" spans="3:5">
      <c r="C5" s="72" t="s">
        <v>3</v>
      </c>
      <c r="D5" s="32"/>
      <c r="E5" s="32"/>
    </row>
    <row r="6" ht="32.25" customHeight="1" spans="3:5">
      <c r="C6" s="72" t="s">
        <v>4</v>
      </c>
      <c r="D6" s="32"/>
      <c r="E6" s="32"/>
    </row>
    <row r="7" ht="32.25" customHeight="1" spans="3:5">
      <c r="C7" s="72" t="s">
        <v>5</v>
      </c>
      <c r="D7" s="32"/>
      <c r="E7" s="32"/>
    </row>
    <row r="8" ht="32.25" customHeight="1" spans="3:5">
      <c r="C8" s="72" t="s">
        <v>6</v>
      </c>
      <c r="D8" s="32"/>
      <c r="E8" s="32"/>
    </row>
    <row r="9" ht="32.25" customHeight="1" spans="3:5">
      <c r="C9" s="72" t="s">
        <v>7</v>
      </c>
      <c r="D9" s="32"/>
      <c r="E9" s="32"/>
    </row>
    <row r="10" ht="32.25" customHeight="1" spans="3:5">
      <c r="C10" s="72" t="s">
        <v>8</v>
      </c>
      <c r="D10" s="32"/>
      <c r="E10" s="32"/>
    </row>
    <row r="11" ht="32.25" customHeight="1" spans="3:5">
      <c r="C11" s="72" t="s">
        <v>9</v>
      </c>
      <c r="D11" s="32"/>
      <c r="E11" s="32"/>
    </row>
    <row r="12" ht="32.25" customHeight="1" spans="3:5">
      <c r="C12" s="72" t="s">
        <v>10</v>
      </c>
      <c r="D12" s="32"/>
      <c r="E12" s="32"/>
    </row>
    <row r="13" ht="29" customHeight="1" spans="3:5">
      <c r="C13" s="72" t="s">
        <v>11</v>
      </c>
      <c r="D13" s="32"/>
      <c r="E13" s="32"/>
    </row>
    <row r="14" ht="29" customHeight="1" spans="3:3">
      <c r="C14" s="72" t="s">
        <v>12</v>
      </c>
    </row>
    <row r="15" ht="29" customHeight="1" spans="3:3">
      <c r="C15" s="72" t="s">
        <v>13</v>
      </c>
    </row>
    <row r="16" ht="29" customHeight="1" spans="3:3">
      <c r="C16" s="72" t="s">
        <v>14</v>
      </c>
    </row>
  </sheetData>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S7"/>
  <sheetViews>
    <sheetView workbookViewId="0">
      <selection activeCell="A7" sqref="A7"/>
    </sheetView>
  </sheetViews>
  <sheetFormatPr defaultColWidth="9" defaultRowHeight="13.2" outlineLevelRow="6"/>
  <cols>
    <col min="1" max="3" width="7.42592592592593" customWidth="1"/>
    <col min="4" max="4" width="29.712962962963" customWidth="1"/>
    <col min="5" max="5" width="44.5740740740741" customWidth="1"/>
    <col min="6" max="6" width="24" customWidth="1"/>
    <col min="7" max="7" width="21" customWidth="1"/>
    <col min="8" max="8" width="20.287037037037" customWidth="1"/>
    <col min="9" max="45" width="9.13888888888889" customWidth="1"/>
    <col min="46" max="46" width="8" customWidth="1"/>
  </cols>
  <sheetData>
    <row r="1" ht="15" customHeight="1" spans="1:45">
      <c r="A1" s="45"/>
      <c r="B1" s="45"/>
      <c r="C1" s="45"/>
      <c r="D1" s="45"/>
      <c r="E1" s="45"/>
      <c r="F1" s="45"/>
      <c r="G1" s="45"/>
      <c r="H1" s="46" t="s">
        <v>224</v>
      </c>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row>
    <row r="2" ht="28.5" customHeight="1" spans="1:45">
      <c r="A2" s="33" t="s">
        <v>225</v>
      </c>
      <c r="B2" s="33"/>
      <c r="C2" s="33"/>
      <c r="D2" s="33"/>
      <c r="E2" s="33"/>
      <c r="F2" s="33"/>
      <c r="G2" s="33"/>
      <c r="H2" s="33"/>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row>
    <row r="3" ht="15" customHeight="1" spans="1:45">
      <c r="A3" s="32"/>
      <c r="B3" s="45"/>
      <c r="C3" s="45"/>
      <c r="D3" s="45"/>
      <c r="E3" s="45"/>
      <c r="F3" s="45"/>
      <c r="G3" s="45"/>
      <c r="H3" s="46" t="s">
        <v>17</v>
      </c>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row>
    <row r="4" ht="22.5" customHeight="1" spans="1:45">
      <c r="A4" s="35" t="s">
        <v>89</v>
      </c>
      <c r="B4" s="35"/>
      <c r="C4" s="35"/>
      <c r="D4" s="35" t="s">
        <v>71</v>
      </c>
      <c r="E4" s="36" t="s">
        <v>90</v>
      </c>
      <c r="F4" s="35" t="s">
        <v>226</v>
      </c>
      <c r="G4" s="35"/>
      <c r="H4" s="47"/>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row>
    <row r="5" ht="15" customHeight="1" spans="1:45">
      <c r="A5" s="35"/>
      <c r="B5" s="35"/>
      <c r="C5" s="35"/>
      <c r="D5" s="35"/>
      <c r="E5" s="36"/>
      <c r="F5" s="35" t="s">
        <v>73</v>
      </c>
      <c r="G5" s="35" t="s">
        <v>92</v>
      </c>
      <c r="H5" s="35" t="s">
        <v>93</v>
      </c>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row>
    <row r="6" ht="15" customHeight="1" spans="1:45">
      <c r="A6" s="35" t="s">
        <v>82</v>
      </c>
      <c r="B6" s="35" t="s">
        <v>82</v>
      </c>
      <c r="C6" s="35" t="s">
        <v>82</v>
      </c>
      <c r="D6" s="35" t="s">
        <v>82</v>
      </c>
      <c r="E6" s="35" t="s">
        <v>82</v>
      </c>
      <c r="F6" s="35">
        <v>1</v>
      </c>
      <c r="G6" s="35">
        <v>2</v>
      </c>
      <c r="H6" s="35">
        <v>3</v>
      </c>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row>
    <row r="7" spans="1:1">
      <c r="A7" s="48" t="s">
        <v>223</v>
      </c>
    </row>
  </sheetData>
  <mergeCells count="5">
    <mergeCell ref="A2:H2"/>
    <mergeCell ref="F4:H4"/>
    <mergeCell ref="D4:D5"/>
    <mergeCell ref="E4:E5"/>
    <mergeCell ref="A4:C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showGridLines="0" workbookViewId="0">
      <selection activeCell="E19" sqref="E19"/>
    </sheetView>
  </sheetViews>
  <sheetFormatPr defaultColWidth="9" defaultRowHeight="13.2"/>
  <cols>
    <col min="1" max="1" width="9.13888888888889" customWidth="1"/>
    <col min="2" max="2" width="15.712962962963" customWidth="1"/>
    <col min="3" max="3" width="33.712962962963" customWidth="1"/>
    <col min="4" max="4" width="44" customWidth="1"/>
    <col min="5" max="5" width="63.287037037037" customWidth="1"/>
    <col min="6" max="9" width="9.13888888888889" customWidth="1"/>
    <col min="10" max="10" width="8" customWidth="1"/>
  </cols>
  <sheetData>
    <row r="1" ht="16.5" customHeight="1" spans="5:7">
      <c r="E1" s="38" t="s">
        <v>227</v>
      </c>
      <c r="F1" s="32"/>
      <c r="G1" s="32"/>
    </row>
    <row r="2" ht="29.25" customHeight="1" spans="2:8">
      <c r="B2" s="33" t="s">
        <v>228</v>
      </c>
      <c r="C2" s="33"/>
      <c r="D2" s="33"/>
      <c r="E2" s="33"/>
      <c r="F2" s="32"/>
      <c r="G2" s="32"/>
      <c r="H2" s="32"/>
    </row>
    <row r="3" ht="18" customHeight="1" spans="1:8">
      <c r="A3" s="34" t="s">
        <v>229</v>
      </c>
      <c r="B3" s="32"/>
      <c r="C3" s="32"/>
      <c r="D3" s="32"/>
      <c r="E3" s="32"/>
      <c r="F3" s="32"/>
      <c r="G3" s="32"/>
      <c r="H3" s="32"/>
    </row>
    <row r="4" ht="27" customHeight="1" spans="1:9">
      <c r="A4" s="35" t="s">
        <v>230</v>
      </c>
      <c r="B4" s="36" t="s">
        <v>231</v>
      </c>
      <c r="C4" s="36" t="s">
        <v>232</v>
      </c>
      <c r="D4" s="36" t="s">
        <v>233</v>
      </c>
      <c r="E4" s="36" t="s">
        <v>234</v>
      </c>
      <c r="F4" s="32"/>
      <c r="G4" s="32"/>
      <c r="H4" s="32"/>
      <c r="I4" s="32"/>
    </row>
    <row r="5" ht="36.75" customHeight="1" spans="1:9">
      <c r="A5" s="35"/>
      <c r="B5" s="36"/>
      <c r="C5" s="36"/>
      <c r="D5" s="36"/>
      <c r="E5" s="36"/>
      <c r="F5" s="32"/>
      <c r="G5" s="32"/>
      <c r="H5" s="32"/>
      <c r="I5" s="32"/>
    </row>
    <row r="6" ht="13.5" customHeight="1" spans="1:9">
      <c r="A6" s="36" t="s">
        <v>82</v>
      </c>
      <c r="B6" s="36" t="s">
        <v>82</v>
      </c>
      <c r="C6" s="36" t="s">
        <v>82</v>
      </c>
      <c r="D6" s="36" t="s">
        <v>82</v>
      </c>
      <c r="E6" s="36" t="s">
        <v>82</v>
      </c>
      <c r="F6" s="32"/>
      <c r="G6" s="32"/>
      <c r="H6" s="32"/>
      <c r="I6" s="32"/>
    </row>
    <row r="7" ht="27" customHeight="1" spans="1:9">
      <c r="A7" s="39"/>
      <c r="B7" s="40" t="s">
        <v>84</v>
      </c>
      <c r="C7" s="40" t="s">
        <v>85</v>
      </c>
      <c r="D7" s="40"/>
      <c r="E7" s="41"/>
      <c r="F7" s="32"/>
      <c r="G7" s="32"/>
      <c r="H7" s="32"/>
      <c r="I7" s="32"/>
    </row>
    <row r="8" ht="27" customHeight="1" spans="1:6">
      <c r="A8" s="39"/>
      <c r="B8" s="40" t="s">
        <v>86</v>
      </c>
      <c r="C8" s="40" t="s">
        <v>85</v>
      </c>
      <c r="D8" s="42" t="s">
        <v>235</v>
      </c>
      <c r="E8" s="43" t="s">
        <v>236</v>
      </c>
      <c r="F8" s="32"/>
    </row>
    <row r="9" ht="27" customHeight="1" spans="1:6">
      <c r="A9" s="39"/>
      <c r="B9" s="40" t="s">
        <v>86</v>
      </c>
      <c r="C9" s="40" t="s">
        <v>85</v>
      </c>
      <c r="D9" s="40" t="s">
        <v>237</v>
      </c>
      <c r="E9" s="44" t="s">
        <v>238</v>
      </c>
      <c r="F9" s="32"/>
    </row>
  </sheetData>
  <mergeCells count="6">
    <mergeCell ref="B2:E2"/>
    <mergeCell ref="A4:A5"/>
    <mergeCell ref="B4:B5"/>
    <mergeCell ref="C4:C5"/>
    <mergeCell ref="D4:D5"/>
    <mergeCell ref="E4:E5"/>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5"/>
  <sheetViews>
    <sheetView workbookViewId="0">
      <selection activeCell="D14" sqref="D14"/>
    </sheetView>
  </sheetViews>
  <sheetFormatPr defaultColWidth="9" defaultRowHeight="13.2"/>
  <cols>
    <col min="1" max="1" width="9.13888888888889" customWidth="1"/>
    <col min="2" max="2" width="18.712962962963" customWidth="1"/>
    <col min="3" max="3" width="20.712962962963" customWidth="1"/>
    <col min="4" max="4" width="26.8611111111111" customWidth="1"/>
    <col min="5" max="5" width="23.5740740740741" customWidth="1"/>
    <col min="6" max="13" width="10.4259259259259" customWidth="1"/>
    <col min="14" max="14" width="12.4259259259259" customWidth="1"/>
    <col min="15" max="21" width="9.13888888888889" customWidth="1"/>
    <col min="22" max="22" width="8" customWidth="1"/>
  </cols>
  <sheetData>
    <row r="1" ht="15" customHeight="1" spans="2:19">
      <c r="B1" s="32"/>
      <c r="C1" s="32"/>
      <c r="D1" s="32"/>
      <c r="E1" s="32"/>
      <c r="F1" s="32"/>
      <c r="G1" s="32"/>
      <c r="H1" s="32"/>
      <c r="I1" s="32"/>
      <c r="J1" s="32"/>
      <c r="K1" s="32"/>
      <c r="L1" s="32"/>
      <c r="M1" s="32"/>
      <c r="N1" s="34" t="s">
        <v>239</v>
      </c>
      <c r="O1" s="32"/>
      <c r="P1" s="32"/>
      <c r="Q1" s="32"/>
      <c r="R1" s="32"/>
      <c r="S1" s="32"/>
    </row>
    <row r="2" ht="35.25" customHeight="1" spans="2:19">
      <c r="B2" s="33" t="s">
        <v>240</v>
      </c>
      <c r="C2" s="33"/>
      <c r="D2" s="33"/>
      <c r="E2" s="33"/>
      <c r="F2" s="33"/>
      <c r="G2" s="33"/>
      <c r="H2" s="33"/>
      <c r="I2" s="33"/>
      <c r="J2" s="33"/>
      <c r="K2" s="33"/>
      <c r="L2" s="33"/>
      <c r="M2" s="33"/>
      <c r="N2" s="33"/>
      <c r="O2" s="32"/>
      <c r="P2" s="32"/>
      <c r="Q2" s="32"/>
      <c r="R2" s="32"/>
      <c r="S2" s="32"/>
    </row>
    <row r="3" ht="15" customHeight="1" spans="2:19">
      <c r="B3" s="32"/>
      <c r="C3" s="32"/>
      <c r="D3" s="32"/>
      <c r="E3" s="32"/>
      <c r="F3" s="32"/>
      <c r="G3" s="32"/>
      <c r="H3" s="32"/>
      <c r="I3" s="32"/>
      <c r="J3" s="32"/>
      <c r="K3" s="32"/>
      <c r="L3" s="32"/>
      <c r="M3" s="32"/>
      <c r="N3" s="32"/>
      <c r="O3" s="32"/>
      <c r="P3" s="32"/>
      <c r="Q3" s="32"/>
      <c r="R3" s="32"/>
      <c r="S3" s="32"/>
    </row>
    <row r="4" ht="18" customHeight="1" spans="1:19">
      <c r="A4" s="34" t="s">
        <v>229</v>
      </c>
      <c r="B4" s="32"/>
      <c r="C4" s="32"/>
      <c r="D4" s="32"/>
      <c r="E4" s="32"/>
      <c r="F4" s="32"/>
      <c r="G4" s="32"/>
      <c r="H4" s="32"/>
      <c r="I4" s="32"/>
      <c r="J4" s="32"/>
      <c r="K4" s="32"/>
      <c r="L4" s="32"/>
      <c r="M4" s="32"/>
      <c r="N4" s="32"/>
      <c r="O4" s="32"/>
      <c r="P4" s="32"/>
      <c r="Q4" s="32"/>
      <c r="R4" s="32"/>
      <c r="S4" s="32"/>
    </row>
    <row r="5" ht="22.5" customHeight="1" spans="1:19">
      <c r="A5" s="35" t="s">
        <v>230</v>
      </c>
      <c r="B5" s="36" t="s">
        <v>231</v>
      </c>
      <c r="C5" s="36" t="s">
        <v>232</v>
      </c>
      <c r="D5" s="36" t="s">
        <v>233</v>
      </c>
      <c r="E5" s="36" t="s">
        <v>234</v>
      </c>
      <c r="F5" s="36" t="s">
        <v>241</v>
      </c>
      <c r="G5" s="36" t="s">
        <v>242</v>
      </c>
      <c r="H5" s="36" t="s">
        <v>243</v>
      </c>
      <c r="I5" s="36" t="s">
        <v>244</v>
      </c>
      <c r="J5" s="36" t="s">
        <v>245</v>
      </c>
      <c r="K5" s="36" t="s">
        <v>246</v>
      </c>
      <c r="L5" s="36" t="s">
        <v>247</v>
      </c>
      <c r="M5" s="36" t="s">
        <v>248</v>
      </c>
      <c r="N5" s="36" t="s">
        <v>249</v>
      </c>
      <c r="O5" s="32"/>
      <c r="P5" s="32"/>
      <c r="Q5" s="32"/>
      <c r="R5" s="32"/>
      <c r="S5" s="32"/>
    </row>
    <row r="6" ht="33.75" customHeight="1" spans="1:19">
      <c r="A6" s="35"/>
      <c r="B6" s="36"/>
      <c r="C6" s="36"/>
      <c r="D6" s="36"/>
      <c r="E6" s="36"/>
      <c r="F6" s="36"/>
      <c r="G6" s="36"/>
      <c r="H6" s="36"/>
      <c r="I6" s="36"/>
      <c r="J6" s="36"/>
      <c r="K6" s="36"/>
      <c r="L6" s="36"/>
      <c r="M6" s="36"/>
      <c r="N6" s="36"/>
      <c r="O6" s="32"/>
      <c r="P6" s="32"/>
      <c r="Q6" s="32"/>
      <c r="R6" s="32"/>
      <c r="S6" s="32"/>
    </row>
    <row r="7" ht="15" customHeight="1" spans="1:19">
      <c r="A7" s="36" t="s">
        <v>82</v>
      </c>
      <c r="B7" s="36" t="s">
        <v>82</v>
      </c>
      <c r="C7" s="36" t="s">
        <v>82</v>
      </c>
      <c r="D7" s="36" t="s">
        <v>82</v>
      </c>
      <c r="E7" s="36" t="s">
        <v>82</v>
      </c>
      <c r="F7" s="36" t="s">
        <v>82</v>
      </c>
      <c r="G7" s="36" t="s">
        <v>82</v>
      </c>
      <c r="H7" s="36" t="s">
        <v>82</v>
      </c>
      <c r="I7" s="36" t="s">
        <v>82</v>
      </c>
      <c r="J7" s="36" t="s">
        <v>82</v>
      </c>
      <c r="K7" s="36" t="s">
        <v>82</v>
      </c>
      <c r="L7" s="36" t="s">
        <v>82</v>
      </c>
      <c r="M7" s="36" t="s">
        <v>82</v>
      </c>
      <c r="N7" s="36" t="s">
        <v>82</v>
      </c>
      <c r="O7" s="32"/>
      <c r="P7" s="32"/>
      <c r="Q7" s="32"/>
      <c r="R7" s="32"/>
      <c r="S7" s="32"/>
    </row>
    <row r="8" ht="19" customHeight="1" spans="1:21">
      <c r="A8" t="s">
        <v>223</v>
      </c>
      <c r="B8" s="37"/>
      <c r="C8" s="37"/>
      <c r="D8" s="37"/>
      <c r="E8" s="37"/>
      <c r="F8" s="37"/>
      <c r="G8" s="37"/>
      <c r="H8" s="37"/>
      <c r="I8" s="37"/>
      <c r="J8" s="37"/>
      <c r="K8" s="37"/>
      <c r="L8" s="37"/>
      <c r="M8" s="37"/>
      <c r="N8" s="37"/>
      <c r="O8" s="32"/>
      <c r="P8" s="32"/>
      <c r="Q8" s="32"/>
      <c r="R8" s="32"/>
      <c r="S8" s="32"/>
      <c r="T8" s="32"/>
      <c r="U8" s="32"/>
    </row>
    <row r="9" ht="15" customHeight="1" spans="2:21">
      <c r="B9" s="37"/>
      <c r="C9" s="37"/>
      <c r="D9" s="37"/>
      <c r="E9" s="37"/>
      <c r="F9" s="37"/>
      <c r="G9" s="37"/>
      <c r="H9" s="37"/>
      <c r="I9" s="37"/>
      <c r="J9" s="37"/>
      <c r="K9" s="37"/>
      <c r="L9" s="37"/>
      <c r="M9" s="37"/>
      <c r="N9" s="37"/>
      <c r="O9" s="32"/>
      <c r="P9" s="32"/>
      <c r="Q9" s="32"/>
      <c r="R9" s="32"/>
      <c r="S9" s="32"/>
      <c r="T9" s="32"/>
      <c r="U9" s="32"/>
    </row>
    <row r="10" ht="15" customHeight="1" spans="2:21">
      <c r="B10" s="37"/>
      <c r="C10" s="37"/>
      <c r="D10" s="37"/>
      <c r="E10" s="37"/>
      <c r="F10" s="37"/>
      <c r="G10" s="37"/>
      <c r="H10" s="37"/>
      <c r="I10" s="37"/>
      <c r="J10" s="37"/>
      <c r="K10" s="37"/>
      <c r="L10" s="37"/>
      <c r="M10" s="37"/>
      <c r="N10" s="37"/>
      <c r="O10" s="32"/>
      <c r="P10" s="32"/>
      <c r="Q10" s="32"/>
      <c r="R10" s="32"/>
      <c r="S10" s="32"/>
      <c r="T10" s="32"/>
      <c r="U10" s="32"/>
    </row>
    <row r="11" ht="15" customHeight="1" spans="2:21">
      <c r="B11" s="37"/>
      <c r="C11" s="37"/>
      <c r="D11" s="37"/>
      <c r="E11" s="37"/>
      <c r="F11" s="37"/>
      <c r="G11" s="37"/>
      <c r="H11" s="37"/>
      <c r="I11" s="37"/>
      <c r="J11" s="37"/>
      <c r="K11" s="37"/>
      <c r="L11" s="37"/>
      <c r="M11" s="37"/>
      <c r="N11" s="37"/>
      <c r="O11" s="32"/>
      <c r="P11" s="32"/>
      <c r="Q11" s="32"/>
      <c r="R11" s="32"/>
      <c r="S11" s="32"/>
      <c r="T11" s="32"/>
      <c r="U11" s="32"/>
    </row>
    <row r="12" ht="15" customHeight="1" spans="2:21">
      <c r="B12" s="37"/>
      <c r="C12" s="37"/>
      <c r="D12" s="37"/>
      <c r="E12" s="37"/>
      <c r="F12" s="37"/>
      <c r="G12" s="37"/>
      <c r="H12" s="37"/>
      <c r="I12" s="37"/>
      <c r="J12" s="37"/>
      <c r="K12" s="37"/>
      <c r="L12" s="37"/>
      <c r="M12" s="37"/>
      <c r="N12" s="37"/>
      <c r="O12" s="32"/>
      <c r="P12" s="32"/>
      <c r="Q12" s="32"/>
      <c r="R12" s="32"/>
      <c r="S12" s="32"/>
      <c r="T12" s="32"/>
      <c r="U12" s="32"/>
    </row>
    <row r="13" ht="15" customHeight="1" spans="2:21">
      <c r="B13" s="37"/>
      <c r="C13" s="37"/>
      <c r="D13" s="37"/>
      <c r="E13" s="37"/>
      <c r="F13" s="37"/>
      <c r="G13" s="37"/>
      <c r="H13" s="37"/>
      <c r="I13" s="37"/>
      <c r="J13" s="37"/>
      <c r="K13" s="37"/>
      <c r="L13" s="37"/>
      <c r="M13" s="37"/>
      <c r="N13" s="37"/>
      <c r="O13" s="32"/>
      <c r="P13" s="32"/>
      <c r="Q13" s="32"/>
      <c r="R13" s="32"/>
      <c r="S13" s="32"/>
      <c r="T13" s="32"/>
      <c r="U13" s="32"/>
    </row>
    <row r="14" ht="15" customHeight="1" spans="2:21">
      <c r="B14" s="37"/>
      <c r="C14" s="37"/>
      <c r="D14" s="37"/>
      <c r="E14" s="37"/>
      <c r="F14" s="37"/>
      <c r="G14" s="37"/>
      <c r="H14" s="37"/>
      <c r="I14" s="37"/>
      <c r="J14" s="37"/>
      <c r="K14" s="37"/>
      <c r="L14" s="37"/>
      <c r="M14" s="37"/>
      <c r="N14" s="37"/>
      <c r="O14" s="32"/>
      <c r="P14" s="32"/>
      <c r="Q14" s="32"/>
      <c r="R14" s="32"/>
      <c r="S14" s="32"/>
      <c r="T14" s="32"/>
      <c r="U14" s="32"/>
    </row>
    <row r="15" ht="15" customHeight="1" spans="2:21">
      <c r="B15" s="37"/>
      <c r="C15" s="37"/>
      <c r="D15" s="37"/>
      <c r="E15" s="37"/>
      <c r="F15" s="37"/>
      <c r="G15" s="37"/>
      <c r="H15" s="37"/>
      <c r="I15" s="37"/>
      <c r="J15" s="37"/>
      <c r="K15" s="37"/>
      <c r="L15" s="37"/>
      <c r="M15" s="37"/>
      <c r="N15" s="37"/>
      <c r="O15" s="32"/>
      <c r="P15" s="32"/>
      <c r="Q15" s="32"/>
      <c r="R15" s="32"/>
      <c r="S15" s="32"/>
      <c r="T15" s="32"/>
      <c r="U15" s="32"/>
    </row>
    <row r="16" ht="15" customHeight="1" spans="2:21">
      <c r="B16" s="37"/>
      <c r="C16" s="37"/>
      <c r="D16" s="37"/>
      <c r="E16" s="37"/>
      <c r="F16" s="37"/>
      <c r="G16" s="37"/>
      <c r="H16" s="37"/>
      <c r="I16" s="37"/>
      <c r="J16" s="37"/>
      <c r="K16" s="37"/>
      <c r="L16" s="37"/>
      <c r="M16" s="37"/>
      <c r="N16" s="37"/>
      <c r="O16" s="32"/>
      <c r="P16" s="32"/>
      <c r="Q16" s="32"/>
      <c r="R16" s="32"/>
      <c r="S16" s="32"/>
      <c r="T16" s="32"/>
      <c r="U16" s="32"/>
    </row>
    <row r="17" ht="15" customHeight="1" spans="2:21">
      <c r="B17" s="37"/>
      <c r="C17" s="37"/>
      <c r="D17" s="37"/>
      <c r="E17" s="37"/>
      <c r="F17" s="37"/>
      <c r="G17" s="37"/>
      <c r="H17" s="37"/>
      <c r="I17" s="37"/>
      <c r="J17" s="37"/>
      <c r="K17" s="37"/>
      <c r="L17" s="37"/>
      <c r="M17" s="37"/>
      <c r="N17" s="37"/>
      <c r="O17" s="32"/>
      <c r="P17" s="32"/>
      <c r="Q17" s="32"/>
      <c r="R17" s="32"/>
      <c r="S17" s="32"/>
      <c r="T17" s="32"/>
      <c r="U17" s="32"/>
    </row>
    <row r="18" ht="15" customHeight="1" spans="2:21">
      <c r="B18" s="37"/>
      <c r="C18" s="37"/>
      <c r="D18" s="37"/>
      <c r="E18" s="37"/>
      <c r="F18" s="37"/>
      <c r="G18" s="37"/>
      <c r="H18" s="37"/>
      <c r="I18" s="37"/>
      <c r="J18" s="37"/>
      <c r="K18" s="37"/>
      <c r="L18" s="37"/>
      <c r="M18" s="37"/>
      <c r="N18" s="37"/>
      <c r="O18" s="32"/>
      <c r="P18" s="32"/>
      <c r="Q18" s="32"/>
      <c r="R18" s="32"/>
      <c r="S18" s="32"/>
      <c r="T18" s="32"/>
      <c r="U18" s="32"/>
    </row>
    <row r="19" ht="15" customHeight="1" spans="2:21">
      <c r="B19" s="37"/>
      <c r="C19" s="37"/>
      <c r="D19" s="37"/>
      <c r="E19" s="37"/>
      <c r="F19" s="37"/>
      <c r="G19" s="37"/>
      <c r="H19" s="37"/>
      <c r="I19" s="37"/>
      <c r="J19" s="37"/>
      <c r="K19" s="37"/>
      <c r="L19" s="37"/>
      <c r="M19" s="37"/>
      <c r="N19" s="37"/>
      <c r="O19" s="32"/>
      <c r="P19" s="32"/>
      <c r="Q19" s="32"/>
      <c r="R19" s="32"/>
      <c r="S19" s="32"/>
      <c r="T19" s="32"/>
      <c r="U19" s="32"/>
    </row>
    <row r="20" ht="15" customHeight="1" spans="2:21">
      <c r="B20" s="37"/>
      <c r="C20" s="37"/>
      <c r="D20" s="37"/>
      <c r="E20" s="37"/>
      <c r="F20" s="37"/>
      <c r="G20" s="37"/>
      <c r="H20" s="37"/>
      <c r="I20" s="37"/>
      <c r="J20" s="37"/>
      <c r="K20" s="37"/>
      <c r="L20" s="37"/>
      <c r="M20" s="37"/>
      <c r="N20" s="37"/>
      <c r="O20" s="32"/>
      <c r="P20" s="32"/>
      <c r="Q20" s="32"/>
      <c r="R20" s="32"/>
      <c r="S20" s="32"/>
      <c r="T20" s="32"/>
      <c r="U20" s="32"/>
    </row>
    <row r="21" ht="15" customHeight="1" spans="2:21">
      <c r="B21" s="37"/>
      <c r="C21" s="37"/>
      <c r="D21" s="37"/>
      <c r="E21" s="37"/>
      <c r="F21" s="37"/>
      <c r="G21" s="37"/>
      <c r="H21" s="37"/>
      <c r="I21" s="37"/>
      <c r="J21" s="37"/>
      <c r="K21" s="37"/>
      <c r="L21" s="37"/>
      <c r="M21" s="37"/>
      <c r="N21" s="37"/>
      <c r="O21" s="32"/>
      <c r="P21" s="32"/>
      <c r="Q21" s="32"/>
      <c r="R21" s="32"/>
      <c r="S21" s="32"/>
      <c r="T21" s="32"/>
      <c r="U21" s="32"/>
    </row>
    <row r="22" ht="15" customHeight="1" spans="2:21">
      <c r="B22" s="37"/>
      <c r="C22" s="37"/>
      <c r="D22" s="37"/>
      <c r="E22" s="37"/>
      <c r="F22" s="37"/>
      <c r="G22" s="37"/>
      <c r="H22" s="37"/>
      <c r="I22" s="37"/>
      <c r="J22" s="37"/>
      <c r="K22" s="37"/>
      <c r="L22" s="37"/>
      <c r="M22" s="37"/>
      <c r="N22" s="37"/>
      <c r="O22" s="32"/>
      <c r="P22" s="32"/>
      <c r="Q22" s="32"/>
      <c r="R22" s="32"/>
      <c r="S22" s="32"/>
      <c r="T22" s="32"/>
      <c r="U22" s="32"/>
    </row>
    <row r="23" ht="15" customHeight="1" spans="2:21">
      <c r="B23" s="37"/>
      <c r="C23" s="37"/>
      <c r="D23" s="37"/>
      <c r="E23" s="37"/>
      <c r="F23" s="37"/>
      <c r="G23" s="37"/>
      <c r="H23" s="37"/>
      <c r="I23" s="37"/>
      <c r="J23" s="37"/>
      <c r="K23" s="37"/>
      <c r="L23" s="37"/>
      <c r="M23" s="37"/>
      <c r="N23" s="37"/>
      <c r="O23" s="32"/>
      <c r="P23" s="32"/>
      <c r="Q23" s="32"/>
      <c r="R23" s="32"/>
      <c r="S23" s="32"/>
      <c r="T23" s="32"/>
      <c r="U23" s="32"/>
    </row>
    <row r="24" ht="15" customHeight="1" spans="2:21">
      <c r="B24" s="37"/>
      <c r="C24" s="37"/>
      <c r="D24" s="37"/>
      <c r="E24" s="37"/>
      <c r="F24" s="37"/>
      <c r="G24" s="37"/>
      <c r="H24" s="37"/>
      <c r="I24" s="37"/>
      <c r="J24" s="37"/>
      <c r="K24" s="37"/>
      <c r="L24" s="37"/>
      <c r="M24" s="37"/>
      <c r="N24" s="37"/>
      <c r="O24" s="32"/>
      <c r="P24" s="32"/>
      <c r="Q24" s="32"/>
      <c r="R24" s="32"/>
      <c r="S24" s="32"/>
      <c r="T24" s="32"/>
      <c r="U24" s="32"/>
    </row>
    <row r="25" ht="15" customHeight="1" spans="2:21">
      <c r="B25" s="37"/>
      <c r="C25" s="37"/>
      <c r="D25" s="37"/>
      <c r="E25" s="37"/>
      <c r="F25" s="37"/>
      <c r="G25" s="37"/>
      <c r="H25" s="37"/>
      <c r="I25" s="37"/>
      <c r="J25" s="37"/>
      <c r="K25" s="37"/>
      <c r="L25" s="37"/>
      <c r="M25" s="37"/>
      <c r="N25" s="37"/>
      <c r="O25" s="32"/>
      <c r="P25" s="32"/>
      <c r="Q25" s="32"/>
      <c r="R25" s="32"/>
      <c r="S25" s="32"/>
      <c r="T25" s="32"/>
      <c r="U25" s="32"/>
    </row>
    <row r="26" ht="15" customHeight="1" spans="2:21">
      <c r="B26" s="37"/>
      <c r="C26" s="37"/>
      <c r="D26" s="37"/>
      <c r="E26" s="37"/>
      <c r="F26" s="37"/>
      <c r="G26" s="37"/>
      <c r="H26" s="37"/>
      <c r="I26" s="37"/>
      <c r="J26" s="37"/>
      <c r="K26" s="37"/>
      <c r="L26" s="37"/>
      <c r="M26" s="37"/>
      <c r="N26" s="37"/>
      <c r="O26" s="32"/>
      <c r="P26" s="32"/>
      <c r="Q26" s="32"/>
      <c r="R26" s="32"/>
      <c r="S26" s="32"/>
      <c r="T26" s="32"/>
      <c r="U26" s="32"/>
    </row>
    <row r="27" ht="15" customHeight="1" spans="2:21">
      <c r="B27" s="37"/>
      <c r="C27" s="37"/>
      <c r="D27" s="37"/>
      <c r="E27" s="37"/>
      <c r="F27" s="37"/>
      <c r="G27" s="37"/>
      <c r="H27" s="37"/>
      <c r="I27" s="37"/>
      <c r="J27" s="37"/>
      <c r="K27" s="37"/>
      <c r="L27" s="37"/>
      <c r="M27" s="37"/>
      <c r="N27" s="37"/>
      <c r="O27" s="32"/>
      <c r="P27" s="32"/>
      <c r="Q27" s="32"/>
      <c r="R27" s="32"/>
      <c r="S27" s="32"/>
      <c r="T27" s="32"/>
      <c r="U27" s="32"/>
    </row>
    <row r="28" ht="15" customHeight="1" spans="2:21">
      <c r="B28" s="37"/>
      <c r="C28" s="37"/>
      <c r="D28" s="37"/>
      <c r="E28" s="37"/>
      <c r="F28" s="37"/>
      <c r="G28" s="37"/>
      <c r="H28" s="37"/>
      <c r="I28" s="37"/>
      <c r="J28" s="37"/>
      <c r="K28" s="37"/>
      <c r="L28" s="37"/>
      <c r="M28" s="37"/>
      <c r="N28" s="37"/>
      <c r="O28" s="32"/>
      <c r="P28" s="32"/>
      <c r="Q28" s="32"/>
      <c r="R28" s="32"/>
      <c r="S28" s="32"/>
      <c r="T28" s="32"/>
      <c r="U28" s="32"/>
    </row>
    <row r="29" ht="15" customHeight="1" spans="2:21">
      <c r="B29" s="37"/>
      <c r="C29" s="37"/>
      <c r="D29" s="37"/>
      <c r="E29" s="37"/>
      <c r="F29" s="37"/>
      <c r="G29" s="37"/>
      <c r="H29" s="37"/>
      <c r="I29" s="37"/>
      <c r="J29" s="37"/>
      <c r="K29" s="37"/>
      <c r="L29" s="37"/>
      <c r="M29" s="37"/>
      <c r="N29" s="37"/>
      <c r="O29" s="32"/>
      <c r="P29" s="32"/>
      <c r="Q29" s="32"/>
      <c r="R29" s="32"/>
      <c r="S29" s="32"/>
      <c r="T29" s="32"/>
      <c r="U29" s="32"/>
    </row>
    <row r="30" ht="15" customHeight="1" spans="2:21">
      <c r="B30" s="37"/>
      <c r="C30" s="37"/>
      <c r="D30" s="37"/>
      <c r="E30" s="37"/>
      <c r="F30" s="37"/>
      <c r="G30" s="37"/>
      <c r="H30" s="37"/>
      <c r="I30" s="37"/>
      <c r="J30" s="37"/>
      <c r="K30" s="37"/>
      <c r="L30" s="37"/>
      <c r="M30" s="37"/>
      <c r="N30" s="37"/>
      <c r="O30" s="32"/>
      <c r="P30" s="32"/>
      <c r="Q30" s="32"/>
      <c r="R30" s="32"/>
      <c r="S30" s="32"/>
      <c r="T30" s="32"/>
      <c r="U30" s="32"/>
    </row>
    <row r="31" ht="15" customHeight="1" spans="2:21">
      <c r="B31" s="37"/>
      <c r="C31" s="37"/>
      <c r="D31" s="37"/>
      <c r="E31" s="37"/>
      <c r="F31" s="37"/>
      <c r="G31" s="37"/>
      <c r="H31" s="37"/>
      <c r="I31" s="37"/>
      <c r="J31" s="37"/>
      <c r="K31" s="37"/>
      <c r="L31" s="37"/>
      <c r="M31" s="37"/>
      <c r="N31" s="37"/>
      <c r="O31" s="32"/>
      <c r="P31" s="32"/>
      <c r="Q31" s="32"/>
      <c r="R31" s="32"/>
      <c r="S31" s="32"/>
      <c r="T31" s="32"/>
      <c r="U31" s="32"/>
    </row>
    <row r="32" ht="15" customHeight="1" spans="2:21">
      <c r="B32" s="37"/>
      <c r="C32" s="37"/>
      <c r="D32" s="37"/>
      <c r="E32" s="37"/>
      <c r="F32" s="37"/>
      <c r="G32" s="37"/>
      <c r="H32" s="37"/>
      <c r="I32" s="37"/>
      <c r="J32" s="37"/>
      <c r="K32" s="37"/>
      <c r="L32" s="37"/>
      <c r="M32" s="37"/>
      <c r="N32" s="37"/>
      <c r="O32" s="32"/>
      <c r="P32" s="32"/>
      <c r="Q32" s="32"/>
      <c r="R32" s="32"/>
      <c r="S32" s="32"/>
      <c r="T32" s="32"/>
      <c r="U32" s="32"/>
    </row>
    <row r="33" ht="15" customHeight="1" spans="2:21">
      <c r="B33" s="37"/>
      <c r="C33" s="37"/>
      <c r="D33" s="37"/>
      <c r="E33" s="37"/>
      <c r="F33" s="37"/>
      <c r="G33" s="37"/>
      <c r="H33" s="37"/>
      <c r="I33" s="37"/>
      <c r="J33" s="37"/>
      <c r="K33" s="37"/>
      <c r="L33" s="37"/>
      <c r="M33" s="37"/>
      <c r="N33" s="37"/>
      <c r="O33" s="32"/>
      <c r="P33" s="32"/>
      <c r="Q33" s="32"/>
      <c r="R33" s="32"/>
      <c r="S33" s="32"/>
      <c r="T33" s="32"/>
      <c r="U33" s="32"/>
    </row>
    <row r="34" ht="15" customHeight="1" spans="2:21">
      <c r="B34" s="37"/>
      <c r="C34" s="37"/>
      <c r="D34" s="37"/>
      <c r="E34" s="37"/>
      <c r="F34" s="37"/>
      <c r="G34" s="37"/>
      <c r="H34" s="37"/>
      <c r="I34" s="37"/>
      <c r="J34" s="37"/>
      <c r="K34" s="37"/>
      <c r="L34" s="37"/>
      <c r="M34" s="37"/>
      <c r="N34" s="37"/>
      <c r="O34" s="32"/>
      <c r="P34" s="32"/>
      <c r="Q34" s="32"/>
      <c r="R34" s="32"/>
      <c r="S34" s="32"/>
      <c r="T34" s="32"/>
      <c r="U34" s="32"/>
    </row>
    <row r="35" ht="15" customHeight="1" spans="2:21">
      <c r="B35" s="37"/>
      <c r="C35" s="37"/>
      <c r="D35" s="37"/>
      <c r="E35" s="37"/>
      <c r="F35" s="37"/>
      <c r="G35" s="37"/>
      <c r="H35" s="37"/>
      <c r="I35" s="37"/>
      <c r="J35" s="37"/>
      <c r="K35" s="37"/>
      <c r="L35" s="37"/>
      <c r="M35" s="37"/>
      <c r="N35" s="37"/>
      <c r="O35" s="32"/>
      <c r="P35" s="32"/>
      <c r="Q35" s="32"/>
      <c r="R35" s="32"/>
      <c r="S35" s="32"/>
      <c r="T35" s="32"/>
      <c r="U35" s="32"/>
    </row>
  </sheetData>
  <mergeCells count="15">
    <mergeCell ref="B2:N2"/>
    <mergeCell ref="A5:A6"/>
    <mergeCell ref="B5:B6"/>
    <mergeCell ref="C5:C6"/>
    <mergeCell ref="D5:D6"/>
    <mergeCell ref="E5:E6"/>
    <mergeCell ref="F5:F6"/>
    <mergeCell ref="G5:G6"/>
    <mergeCell ref="H5:H6"/>
    <mergeCell ref="I5:I6"/>
    <mergeCell ref="J5:J6"/>
    <mergeCell ref="K5:K6"/>
    <mergeCell ref="L5:L6"/>
    <mergeCell ref="M5:M6"/>
    <mergeCell ref="N5:N6"/>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zoomScaleSheetLayoutView="60" topLeftCell="A23" workbookViewId="0">
      <selection activeCell="O38" sqref="O38"/>
    </sheetView>
  </sheetViews>
  <sheetFormatPr defaultColWidth="10.287037037037" defaultRowHeight="13.8" customHeight="1"/>
  <cols>
    <col min="1" max="1" width="16.4537037037037" style="16" customWidth="1"/>
    <col min="2" max="2" width="10.9722222222222" style="16" customWidth="1"/>
    <col min="3" max="3" width="12.2314814814815" style="17" customWidth="1"/>
    <col min="4" max="4" width="13.9444444444444" style="17" customWidth="1"/>
    <col min="5" max="9" width="10.287037037037" style="17" customWidth="1"/>
    <col min="10" max="10" width="27.5462962962963" style="17" customWidth="1"/>
    <col min="11" max="16384" width="10.287037037037" style="17" customWidth="1"/>
  </cols>
  <sheetData>
    <row r="1" ht="28.05" customHeight="1" spans="1:10">
      <c r="A1" s="18" t="s">
        <v>250</v>
      </c>
      <c r="B1" s="18"/>
      <c r="C1" s="18"/>
      <c r="D1" s="18"/>
      <c r="E1" s="18"/>
      <c r="F1" s="18"/>
      <c r="G1" s="18"/>
      <c r="H1" s="18"/>
      <c r="I1" s="18"/>
      <c r="J1" s="18"/>
    </row>
    <row r="2" s="16" customFormat="1" ht="18" customHeight="1" spans="1:10">
      <c r="A2" s="19" t="s">
        <v>251</v>
      </c>
      <c r="B2" s="19" t="s">
        <v>85</v>
      </c>
      <c r="C2" s="19"/>
      <c r="D2" s="19"/>
      <c r="E2" s="19" t="s">
        <v>252</v>
      </c>
      <c r="F2" s="19"/>
      <c r="G2" s="19"/>
      <c r="H2" s="20" t="s">
        <v>84</v>
      </c>
      <c r="I2" s="20"/>
      <c r="J2" s="20"/>
    </row>
    <row r="3" ht="18" customHeight="1" spans="1:10">
      <c r="A3" s="19" t="s">
        <v>253</v>
      </c>
      <c r="B3" s="21" t="s">
        <v>73</v>
      </c>
      <c r="C3" s="22"/>
      <c r="D3" s="22"/>
      <c r="E3" s="23">
        <v>47252042.5</v>
      </c>
      <c r="F3" s="23"/>
      <c r="G3" s="23"/>
      <c r="H3" s="23"/>
      <c r="I3" s="23"/>
      <c r="J3" s="23"/>
    </row>
    <row r="4" ht="18" customHeight="1" spans="1:10">
      <c r="A4" s="19"/>
      <c r="B4" s="24" t="s">
        <v>254</v>
      </c>
      <c r="C4" s="25"/>
      <c r="D4" s="25"/>
      <c r="E4" s="23">
        <v>47252042.5</v>
      </c>
      <c r="F4" s="23"/>
      <c r="G4" s="23"/>
      <c r="H4" s="23"/>
      <c r="I4" s="23"/>
      <c r="J4" s="23"/>
    </row>
    <row r="5" ht="18" customHeight="1" spans="1:10">
      <c r="A5" s="19"/>
      <c r="B5" s="24" t="s">
        <v>255</v>
      </c>
      <c r="C5" s="25"/>
      <c r="D5" s="25"/>
      <c r="E5" s="26" t="s">
        <v>256</v>
      </c>
      <c r="F5" s="26"/>
      <c r="G5" s="26"/>
      <c r="H5" s="26"/>
      <c r="I5" s="26"/>
      <c r="J5" s="26"/>
    </row>
    <row r="6" ht="18" customHeight="1" spans="1:10">
      <c r="A6" s="19"/>
      <c r="B6" s="24" t="s">
        <v>257</v>
      </c>
      <c r="C6" s="25"/>
      <c r="D6" s="25"/>
      <c r="E6" s="26" t="s">
        <v>256</v>
      </c>
      <c r="F6" s="26"/>
      <c r="G6" s="26"/>
      <c r="H6" s="26"/>
      <c r="I6" s="26"/>
      <c r="J6" s="26"/>
    </row>
    <row r="7" ht="18" customHeight="1" spans="1:10">
      <c r="A7" s="19"/>
      <c r="B7" s="24" t="s">
        <v>258</v>
      </c>
      <c r="C7" s="25"/>
      <c r="D7" s="25"/>
      <c r="E7" s="26" t="s">
        <v>256</v>
      </c>
      <c r="F7" s="26"/>
      <c r="G7" s="26"/>
      <c r="H7" s="26"/>
      <c r="I7" s="26"/>
      <c r="J7" s="26"/>
    </row>
    <row r="8" ht="18" customHeight="1" spans="1:10">
      <c r="A8" s="19" t="s">
        <v>259</v>
      </c>
      <c r="B8" s="24" t="s">
        <v>260</v>
      </c>
      <c r="C8" s="26" t="s">
        <v>261</v>
      </c>
      <c r="D8" s="26"/>
      <c r="E8" s="26"/>
      <c r="F8" s="26"/>
      <c r="G8" s="26"/>
      <c r="H8" s="26"/>
      <c r="I8" s="26"/>
      <c r="J8" s="26"/>
    </row>
    <row r="9" ht="18" customHeight="1" spans="1:10">
      <c r="A9" s="19"/>
      <c r="B9" s="24" t="s">
        <v>262</v>
      </c>
      <c r="C9" s="26" t="s">
        <v>263</v>
      </c>
      <c r="D9" s="26"/>
      <c r="E9" s="26"/>
      <c r="F9" s="26"/>
      <c r="G9" s="26"/>
      <c r="H9" s="26"/>
      <c r="I9" s="26"/>
      <c r="J9" s="26"/>
    </row>
    <row r="10" ht="18" customHeight="1" spans="1:10">
      <c r="A10" s="19"/>
      <c r="B10" s="24" t="s">
        <v>264</v>
      </c>
      <c r="C10" s="26" t="s">
        <v>265</v>
      </c>
      <c r="D10" s="26"/>
      <c r="E10" s="26"/>
      <c r="F10" s="26"/>
      <c r="G10" s="26"/>
      <c r="H10" s="26"/>
      <c r="I10" s="26"/>
      <c r="J10" s="26"/>
    </row>
    <row r="11" ht="18" customHeight="1" spans="1:10">
      <c r="A11" s="19"/>
      <c r="B11" s="24" t="s">
        <v>266</v>
      </c>
      <c r="C11" s="26" t="s">
        <v>267</v>
      </c>
      <c r="D11" s="26"/>
      <c r="E11" s="26"/>
      <c r="F11" s="26"/>
      <c r="G11" s="26"/>
      <c r="H11" s="26"/>
      <c r="I11" s="26"/>
      <c r="J11" s="26"/>
    </row>
    <row r="12" ht="18" customHeight="1" spans="1:10">
      <c r="A12" s="19"/>
      <c r="B12" s="24" t="s">
        <v>268</v>
      </c>
      <c r="C12" s="26" t="s">
        <v>269</v>
      </c>
      <c r="D12" s="26"/>
      <c r="E12" s="26"/>
      <c r="F12" s="26"/>
      <c r="G12" s="26"/>
      <c r="H12" s="26"/>
      <c r="I12" s="26"/>
      <c r="J12" s="26"/>
    </row>
    <row r="13" ht="18" customHeight="1" spans="1:10">
      <c r="A13" s="19"/>
      <c r="B13" s="24" t="s">
        <v>270</v>
      </c>
      <c r="C13" s="26" t="s">
        <v>271</v>
      </c>
      <c r="D13" s="26"/>
      <c r="E13" s="26"/>
      <c r="F13" s="26"/>
      <c r="G13" s="26"/>
      <c r="H13" s="26"/>
      <c r="I13" s="26"/>
      <c r="J13" s="26"/>
    </row>
    <row r="14" ht="18" customHeight="1" spans="1:10">
      <c r="A14" s="19"/>
      <c r="B14" s="24" t="s">
        <v>272</v>
      </c>
      <c r="C14" s="26" t="s">
        <v>273</v>
      </c>
      <c r="D14" s="26"/>
      <c r="E14" s="26"/>
      <c r="F14" s="26"/>
      <c r="G14" s="26"/>
      <c r="H14" s="26"/>
      <c r="I14" s="26"/>
      <c r="J14" s="26"/>
    </row>
    <row r="15" ht="18" customHeight="1" spans="1:10">
      <c r="A15" s="19"/>
      <c r="B15" s="24" t="s">
        <v>274</v>
      </c>
      <c r="C15" s="26" t="s">
        <v>275</v>
      </c>
      <c r="D15" s="26"/>
      <c r="E15" s="26"/>
      <c r="F15" s="26"/>
      <c r="G15" s="26"/>
      <c r="H15" s="26"/>
      <c r="I15" s="26"/>
      <c r="J15" s="26"/>
    </row>
    <row r="16" ht="18" customHeight="1" spans="1:10">
      <c r="A16" s="19"/>
      <c r="B16" s="24" t="s">
        <v>276</v>
      </c>
      <c r="C16" s="26" t="s">
        <v>277</v>
      </c>
      <c r="D16" s="26"/>
      <c r="E16" s="26"/>
      <c r="F16" s="26"/>
      <c r="G16" s="26"/>
      <c r="H16" s="26"/>
      <c r="I16" s="26"/>
      <c r="J16" s="26"/>
    </row>
    <row r="17" ht="18" customHeight="1" spans="1:10">
      <c r="A17" s="19"/>
      <c r="B17" s="24" t="s">
        <v>278</v>
      </c>
      <c r="C17" s="26" t="s">
        <v>279</v>
      </c>
      <c r="D17" s="26"/>
      <c r="E17" s="26"/>
      <c r="F17" s="26"/>
      <c r="G17" s="26"/>
      <c r="H17" s="26"/>
      <c r="I17" s="26"/>
      <c r="J17" s="26"/>
    </row>
    <row r="18" ht="18" customHeight="1" spans="1:10">
      <c r="A18" s="19"/>
      <c r="B18" s="24" t="s">
        <v>280</v>
      </c>
      <c r="C18" s="26" t="s">
        <v>281</v>
      </c>
      <c r="D18" s="26"/>
      <c r="E18" s="26"/>
      <c r="F18" s="26"/>
      <c r="G18" s="26"/>
      <c r="H18" s="26"/>
      <c r="I18" s="26"/>
      <c r="J18" s="26"/>
    </row>
    <row r="19" ht="18" customHeight="1" spans="1:10">
      <c r="A19" s="19"/>
      <c r="B19" s="24" t="s">
        <v>282</v>
      </c>
      <c r="C19" s="26" t="s">
        <v>283</v>
      </c>
      <c r="D19" s="26"/>
      <c r="E19" s="26"/>
      <c r="F19" s="26"/>
      <c r="G19" s="26"/>
      <c r="H19" s="26"/>
      <c r="I19" s="26"/>
      <c r="J19" s="26"/>
    </row>
    <row r="20" ht="18" customHeight="1" spans="1:10">
      <c r="A20" s="19"/>
      <c r="B20" s="24" t="s">
        <v>284</v>
      </c>
      <c r="C20" s="26" t="s">
        <v>285</v>
      </c>
      <c r="D20" s="26"/>
      <c r="E20" s="26"/>
      <c r="F20" s="26"/>
      <c r="G20" s="26"/>
      <c r="H20" s="26"/>
      <c r="I20" s="26"/>
      <c r="J20" s="26"/>
    </row>
    <row r="21" ht="18" customHeight="1" spans="1:10">
      <c r="A21" s="19"/>
      <c r="B21" s="24" t="s">
        <v>286</v>
      </c>
      <c r="C21" s="26" t="s">
        <v>287</v>
      </c>
      <c r="D21" s="26"/>
      <c r="E21" s="26"/>
      <c r="F21" s="26"/>
      <c r="G21" s="26"/>
      <c r="H21" s="26"/>
      <c r="I21" s="26"/>
      <c r="J21" s="26"/>
    </row>
    <row r="22" ht="18" customHeight="1" spans="1:10">
      <c r="A22" s="19"/>
      <c r="B22" s="24" t="s">
        <v>288</v>
      </c>
      <c r="C22" s="26" t="s">
        <v>289</v>
      </c>
      <c r="D22" s="26"/>
      <c r="E22" s="26"/>
      <c r="F22" s="26"/>
      <c r="G22" s="26"/>
      <c r="H22" s="26"/>
      <c r="I22" s="26"/>
      <c r="J22" s="26"/>
    </row>
    <row r="23" ht="18" customHeight="1" spans="1:10">
      <c r="A23" s="19"/>
      <c r="B23" s="24" t="s">
        <v>290</v>
      </c>
      <c r="C23" s="26" t="s">
        <v>291</v>
      </c>
      <c r="D23" s="26"/>
      <c r="E23" s="26"/>
      <c r="F23" s="26"/>
      <c r="G23" s="26"/>
      <c r="H23" s="26"/>
      <c r="I23" s="26"/>
      <c r="J23" s="26"/>
    </row>
    <row r="24" ht="18" customHeight="1" spans="1:10">
      <c r="A24" s="19"/>
      <c r="B24" s="24" t="s">
        <v>292</v>
      </c>
      <c r="C24" s="26" t="s">
        <v>293</v>
      </c>
      <c r="D24" s="26"/>
      <c r="E24" s="26"/>
      <c r="F24" s="26"/>
      <c r="G24" s="26"/>
      <c r="H24" s="26"/>
      <c r="I24" s="26"/>
      <c r="J24" s="26"/>
    </row>
    <row r="25" ht="18" customHeight="1" spans="1:10">
      <c r="A25" s="19"/>
      <c r="B25" s="24" t="s">
        <v>294</v>
      </c>
      <c r="C25" s="26" t="s">
        <v>295</v>
      </c>
      <c r="D25" s="26"/>
      <c r="E25" s="26"/>
      <c r="F25" s="26"/>
      <c r="G25" s="26"/>
      <c r="H25" s="26"/>
      <c r="I25" s="26"/>
      <c r="J25" s="26"/>
    </row>
    <row r="26" ht="18" customHeight="1" spans="1:10">
      <c r="A26" s="19"/>
      <c r="B26" s="24" t="s">
        <v>296</v>
      </c>
      <c r="C26" s="26" t="s">
        <v>297</v>
      </c>
      <c r="D26" s="26"/>
      <c r="E26" s="26"/>
      <c r="F26" s="26"/>
      <c r="G26" s="26"/>
      <c r="H26" s="26"/>
      <c r="I26" s="26"/>
      <c r="J26" s="26"/>
    </row>
    <row r="27" ht="18" customHeight="1" spans="1:10">
      <c r="A27" s="19"/>
      <c r="B27" s="24" t="s">
        <v>298</v>
      </c>
      <c r="C27" s="26" t="s">
        <v>299</v>
      </c>
      <c r="D27" s="26"/>
      <c r="E27" s="26"/>
      <c r="F27" s="26"/>
      <c r="G27" s="26"/>
      <c r="H27" s="26"/>
      <c r="I27" s="26"/>
      <c r="J27" s="26"/>
    </row>
    <row r="28" ht="31" customHeight="1" spans="1:10">
      <c r="A28" s="19"/>
      <c r="B28" s="24" t="s">
        <v>300</v>
      </c>
      <c r="C28" s="26" t="s">
        <v>301</v>
      </c>
      <c r="D28" s="26"/>
      <c r="E28" s="26"/>
      <c r="F28" s="26"/>
      <c r="G28" s="26"/>
      <c r="H28" s="26"/>
      <c r="I28" s="26"/>
      <c r="J28" s="26"/>
    </row>
    <row r="29" ht="43" customHeight="1" spans="1:10">
      <c r="A29" s="19"/>
      <c r="B29" s="24" t="s">
        <v>302</v>
      </c>
      <c r="C29" s="26" t="s">
        <v>303</v>
      </c>
      <c r="D29" s="26"/>
      <c r="E29" s="26"/>
      <c r="F29" s="26"/>
      <c r="G29" s="26"/>
      <c r="H29" s="26"/>
      <c r="I29" s="26"/>
      <c r="J29" s="26"/>
    </row>
    <row r="30" ht="28" customHeight="1" spans="1:10">
      <c r="A30" s="19"/>
      <c r="B30" s="24" t="s">
        <v>304</v>
      </c>
      <c r="C30" s="26" t="s">
        <v>305</v>
      </c>
      <c r="D30" s="26"/>
      <c r="E30" s="26"/>
      <c r="F30" s="26"/>
      <c r="G30" s="26"/>
      <c r="H30" s="26"/>
      <c r="I30" s="26"/>
      <c r="J30" s="26"/>
    </row>
    <row r="31" ht="33" customHeight="1" spans="1:10">
      <c r="A31" s="19"/>
      <c r="B31" s="24" t="s">
        <v>306</v>
      </c>
      <c r="C31" s="26" t="s">
        <v>307</v>
      </c>
      <c r="D31" s="26"/>
      <c r="E31" s="26"/>
      <c r="F31" s="26"/>
      <c r="G31" s="26"/>
      <c r="H31" s="26"/>
      <c r="I31" s="26"/>
      <c r="J31" s="26"/>
    </row>
    <row r="32" ht="18" customHeight="1" spans="1:10">
      <c r="A32" s="19"/>
      <c r="B32" s="24" t="s">
        <v>308</v>
      </c>
      <c r="C32" s="26" t="s">
        <v>309</v>
      </c>
      <c r="D32" s="26"/>
      <c r="E32" s="26"/>
      <c r="F32" s="26"/>
      <c r="G32" s="26"/>
      <c r="H32" s="26"/>
      <c r="I32" s="26"/>
      <c r="J32" s="26"/>
    </row>
    <row r="33" ht="30" customHeight="1" spans="1:10">
      <c r="A33" s="19"/>
      <c r="B33" s="24" t="s">
        <v>310</v>
      </c>
      <c r="C33" s="26" t="s">
        <v>311</v>
      </c>
      <c r="D33" s="26"/>
      <c r="E33" s="26"/>
      <c r="F33" s="26"/>
      <c r="G33" s="26"/>
      <c r="H33" s="26"/>
      <c r="I33" s="26"/>
      <c r="J33" s="26"/>
    </row>
    <row r="34" ht="18" customHeight="1" spans="1:10">
      <c r="A34" s="19"/>
      <c r="B34" s="24" t="s">
        <v>312</v>
      </c>
      <c r="C34" s="26" t="s">
        <v>313</v>
      </c>
      <c r="D34" s="26"/>
      <c r="E34" s="26"/>
      <c r="F34" s="26"/>
      <c r="G34" s="26"/>
      <c r="H34" s="26"/>
      <c r="I34" s="26"/>
      <c r="J34" s="26"/>
    </row>
    <row r="35" ht="30" customHeight="1" spans="1:10">
      <c r="A35" s="19"/>
      <c r="B35" s="24" t="s">
        <v>314</v>
      </c>
      <c r="C35" s="26" t="s">
        <v>315</v>
      </c>
      <c r="D35" s="26"/>
      <c r="E35" s="26"/>
      <c r="F35" s="26"/>
      <c r="G35" s="26"/>
      <c r="H35" s="26"/>
      <c r="I35" s="26"/>
      <c r="J35" s="26"/>
    </row>
    <row r="36" ht="30" customHeight="1" spans="1:10">
      <c r="A36" s="19"/>
      <c r="B36" s="24" t="s">
        <v>316</v>
      </c>
      <c r="C36" s="26" t="s">
        <v>317</v>
      </c>
      <c r="D36" s="26"/>
      <c r="E36" s="26"/>
      <c r="F36" s="26"/>
      <c r="G36" s="26"/>
      <c r="H36" s="26"/>
      <c r="I36" s="26"/>
      <c r="J36" s="26"/>
    </row>
    <row r="37" ht="18" customHeight="1" spans="1:10">
      <c r="A37" s="19"/>
      <c r="B37" s="24" t="s">
        <v>318</v>
      </c>
      <c r="C37" s="26" t="s">
        <v>319</v>
      </c>
      <c r="D37" s="26"/>
      <c r="E37" s="26"/>
      <c r="F37" s="26"/>
      <c r="G37" s="26"/>
      <c r="H37" s="26"/>
      <c r="I37" s="26"/>
      <c r="J37" s="26"/>
    </row>
    <row r="38" ht="69" customHeight="1" spans="1:10">
      <c r="A38" s="19" t="s">
        <v>320</v>
      </c>
      <c r="B38" s="24" t="s">
        <v>321</v>
      </c>
      <c r="C38" s="19" t="s">
        <v>322</v>
      </c>
      <c r="D38" s="19"/>
      <c r="E38" s="19"/>
      <c r="F38" s="19"/>
      <c r="G38" s="19"/>
      <c r="H38" s="19"/>
      <c r="I38" s="19"/>
      <c r="J38" s="19"/>
    </row>
    <row r="39" ht="19.05" customHeight="1" spans="1:10">
      <c r="A39" s="19" t="s">
        <v>323</v>
      </c>
      <c r="B39" s="27" t="s">
        <v>324</v>
      </c>
      <c r="C39" s="28" t="s">
        <v>325</v>
      </c>
      <c r="D39" s="29" t="s">
        <v>326</v>
      </c>
      <c r="E39" s="29"/>
      <c r="F39" s="28" t="s">
        <v>327</v>
      </c>
      <c r="G39" s="28"/>
      <c r="H39" s="28"/>
      <c r="I39" s="28"/>
      <c r="J39" s="28"/>
    </row>
    <row r="40" ht="19.05" customHeight="1" spans="1:10">
      <c r="A40" s="19"/>
      <c r="B40" s="19" t="s">
        <v>328</v>
      </c>
      <c r="C40" s="3" t="s">
        <v>241</v>
      </c>
      <c r="D40" s="30" t="s">
        <v>329</v>
      </c>
      <c r="E40" s="30"/>
      <c r="F40" s="31" t="s">
        <v>330</v>
      </c>
      <c r="G40" s="31"/>
      <c r="H40" s="31"/>
      <c r="I40" s="31"/>
      <c r="J40" s="31"/>
    </row>
    <row r="41" ht="19.05" customHeight="1" spans="1:10">
      <c r="A41" s="19"/>
      <c r="B41" s="19"/>
      <c r="C41" s="3" t="s">
        <v>242</v>
      </c>
      <c r="D41" s="30" t="s">
        <v>331</v>
      </c>
      <c r="E41" s="30"/>
      <c r="F41" s="31" t="s">
        <v>330</v>
      </c>
      <c r="G41" s="31"/>
      <c r="H41" s="31"/>
      <c r="I41" s="31"/>
      <c r="J41" s="31"/>
    </row>
    <row r="42" ht="19.05" customHeight="1" spans="1:10">
      <c r="A42" s="19"/>
      <c r="B42" s="19"/>
      <c r="C42" s="3" t="s">
        <v>243</v>
      </c>
      <c r="D42" s="30" t="s">
        <v>332</v>
      </c>
      <c r="E42" s="30"/>
      <c r="F42" s="31" t="s">
        <v>330</v>
      </c>
      <c r="G42" s="31"/>
      <c r="H42" s="31"/>
      <c r="I42" s="31"/>
      <c r="J42" s="31"/>
    </row>
    <row r="43" ht="19.05" customHeight="1" spans="1:10">
      <c r="A43" s="19"/>
      <c r="B43" s="19"/>
      <c r="C43" s="3" t="s">
        <v>244</v>
      </c>
      <c r="D43" s="30" t="s">
        <v>333</v>
      </c>
      <c r="E43" s="30"/>
      <c r="F43" s="31" t="s">
        <v>334</v>
      </c>
      <c r="G43" s="31"/>
      <c r="H43" s="31"/>
      <c r="I43" s="31"/>
      <c r="J43" s="31"/>
    </row>
    <row r="44" ht="19.05" customHeight="1" spans="1:10">
      <c r="A44" s="19"/>
      <c r="B44" s="19" t="s">
        <v>335</v>
      </c>
      <c r="C44" s="3" t="s">
        <v>336</v>
      </c>
      <c r="D44" s="30" t="s">
        <v>337</v>
      </c>
      <c r="E44" s="30"/>
      <c r="F44" s="31" t="s">
        <v>338</v>
      </c>
      <c r="G44" s="31"/>
      <c r="H44" s="31"/>
      <c r="I44" s="31"/>
      <c r="J44" s="31"/>
    </row>
    <row r="45" ht="19.05" customHeight="1" spans="1:10">
      <c r="A45" s="19"/>
      <c r="B45" s="19" t="s">
        <v>339</v>
      </c>
      <c r="C45" s="3" t="s">
        <v>339</v>
      </c>
      <c r="D45" s="30" t="s">
        <v>249</v>
      </c>
      <c r="E45" s="30"/>
      <c r="F45" s="31" t="s">
        <v>340</v>
      </c>
      <c r="G45" s="31"/>
      <c r="H45" s="31"/>
      <c r="I45" s="31"/>
      <c r="J45" s="31"/>
    </row>
  </sheetData>
  <mergeCells count="63">
    <mergeCell ref="A1:J1"/>
    <mergeCell ref="B2:D2"/>
    <mergeCell ref="E2:G2"/>
    <mergeCell ref="H2:J2"/>
    <mergeCell ref="B3:D3"/>
    <mergeCell ref="E3:J3"/>
    <mergeCell ref="B4:D4"/>
    <mergeCell ref="E4:J4"/>
    <mergeCell ref="B5:D5"/>
    <mergeCell ref="E5:J5"/>
    <mergeCell ref="B6:D6"/>
    <mergeCell ref="E6:J6"/>
    <mergeCell ref="B7:D7"/>
    <mergeCell ref="E7:J7"/>
    <mergeCell ref="C8:J8"/>
    <mergeCell ref="C9:J9"/>
    <mergeCell ref="C10:J10"/>
    <mergeCell ref="C11:J11"/>
    <mergeCell ref="C12:J12"/>
    <mergeCell ref="C13:J13"/>
    <mergeCell ref="C14:J14"/>
    <mergeCell ref="C15:J15"/>
    <mergeCell ref="C16:J16"/>
    <mergeCell ref="C17:J17"/>
    <mergeCell ref="C18:J18"/>
    <mergeCell ref="C19:J19"/>
    <mergeCell ref="C20:J20"/>
    <mergeCell ref="C21:J21"/>
    <mergeCell ref="C22:J22"/>
    <mergeCell ref="C23:J23"/>
    <mergeCell ref="C24:J24"/>
    <mergeCell ref="C25:J25"/>
    <mergeCell ref="C26:J26"/>
    <mergeCell ref="C27:J27"/>
    <mergeCell ref="C28:J28"/>
    <mergeCell ref="C29:J29"/>
    <mergeCell ref="C30:J30"/>
    <mergeCell ref="C31:J31"/>
    <mergeCell ref="C32:J32"/>
    <mergeCell ref="C33:J33"/>
    <mergeCell ref="C34:J34"/>
    <mergeCell ref="C35:J35"/>
    <mergeCell ref="C36:J36"/>
    <mergeCell ref="C37:J37"/>
    <mergeCell ref="C38:J38"/>
    <mergeCell ref="D39:E39"/>
    <mergeCell ref="F39:J39"/>
    <mergeCell ref="D40:E40"/>
    <mergeCell ref="F40:J40"/>
    <mergeCell ref="D41:E41"/>
    <mergeCell ref="F41:J41"/>
    <mergeCell ref="D42:E42"/>
    <mergeCell ref="F42:J42"/>
    <mergeCell ref="D43:E43"/>
    <mergeCell ref="F43:J43"/>
    <mergeCell ref="D44:E44"/>
    <mergeCell ref="F44:J44"/>
    <mergeCell ref="D45:E45"/>
    <mergeCell ref="F45:J45"/>
    <mergeCell ref="A3:A7"/>
    <mergeCell ref="A8:A37"/>
    <mergeCell ref="A39:A45"/>
    <mergeCell ref="B40:B43"/>
  </mergeCells>
  <pageMargins left="0.7" right="0.7" top="0.75" bottom="0.75" header="0.3" footer="0.3"/>
  <pageSetup paperSize="9" orientation="portrait"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G24"/>
  <sheetViews>
    <sheetView zoomScaleSheetLayoutView="60" topLeftCell="A13" workbookViewId="0">
      <selection activeCell="K33" sqref="K33"/>
    </sheetView>
  </sheetViews>
  <sheetFormatPr defaultColWidth="8.34259259259259" defaultRowHeight="14.4" customHeight="1" outlineLevelCol="6"/>
  <cols>
    <col min="1" max="1" width="6.51851851851852" style="1" customWidth="1"/>
    <col min="2" max="2" width="8.57407407407407" style="1" customWidth="1"/>
    <col min="3" max="3" width="12.5740740740741" style="1" customWidth="1"/>
    <col min="4" max="4" width="22.1759259259259" style="1" customWidth="1"/>
    <col min="5" max="5" width="15.2037037037037" style="1" customWidth="1"/>
    <col min="6" max="6" width="16.4537037037037" style="1" customWidth="1"/>
    <col min="7" max="7" width="76.3425925925926" style="1" customWidth="1"/>
    <col min="8" max="16384" width="8.34259259259259" style="1"/>
  </cols>
  <sheetData>
    <row r="2" ht="18" customHeight="1" spans="1:7">
      <c r="A2" s="2" t="s">
        <v>341</v>
      </c>
      <c r="B2" s="2"/>
      <c r="C2" s="2"/>
      <c r="D2" s="2"/>
      <c r="E2" s="2"/>
      <c r="F2" s="2"/>
      <c r="G2" s="2"/>
    </row>
    <row r="3" ht="18" customHeight="1" spans="1:7">
      <c r="A3" s="2"/>
      <c r="B3" s="2"/>
      <c r="C3" s="2"/>
      <c r="D3" s="2"/>
      <c r="E3" s="2"/>
      <c r="F3" s="2"/>
      <c r="G3" s="2"/>
    </row>
    <row r="4" ht="18.9" customHeight="1" spans="1:7">
      <c r="A4" s="3" t="s">
        <v>233</v>
      </c>
      <c r="B4" s="3"/>
      <c r="C4" s="3" t="s">
        <v>237</v>
      </c>
      <c r="D4" s="3"/>
      <c r="E4" s="3" t="s">
        <v>342</v>
      </c>
      <c r="F4" s="3"/>
      <c r="G4" s="3" t="s">
        <v>343</v>
      </c>
    </row>
    <row r="5" ht="18.9" customHeight="1" spans="1:7">
      <c r="A5" s="3" t="s">
        <v>344</v>
      </c>
      <c r="B5" s="3"/>
      <c r="C5" s="3" t="s">
        <v>85</v>
      </c>
      <c r="D5" s="3"/>
      <c r="E5" s="3" t="s">
        <v>345</v>
      </c>
      <c r="F5" s="3"/>
      <c r="G5" s="3" t="s">
        <v>346</v>
      </c>
    </row>
    <row r="6" ht="18.9" customHeight="1" spans="1:7">
      <c r="A6" s="3" t="s">
        <v>347</v>
      </c>
      <c r="B6" s="3"/>
      <c r="C6" s="3" t="s">
        <v>348</v>
      </c>
      <c r="D6" s="3"/>
      <c r="E6" s="3"/>
      <c r="F6" s="3"/>
      <c r="G6" s="3"/>
    </row>
    <row r="7" ht="18.9" customHeight="1" spans="1:7">
      <c r="A7" s="4" t="s">
        <v>349</v>
      </c>
      <c r="B7" s="4"/>
      <c r="C7" s="5" t="s">
        <v>350</v>
      </c>
      <c r="D7" s="5"/>
      <c r="E7" s="5" t="s">
        <v>351</v>
      </c>
      <c r="F7" s="5"/>
      <c r="G7" s="5"/>
    </row>
    <row r="8" ht="18.9" customHeight="1" spans="1:7">
      <c r="A8" s="4"/>
      <c r="B8" s="4"/>
      <c r="C8" s="5" t="s">
        <v>73</v>
      </c>
      <c r="D8" s="5"/>
      <c r="E8" s="3"/>
      <c r="F8" s="3">
        <f>SUM(F9:F12)</f>
        <v>38740000</v>
      </c>
      <c r="G8" s="3"/>
    </row>
    <row r="9" ht="18.9" customHeight="1" spans="1:7">
      <c r="A9" s="4"/>
      <c r="B9" s="4"/>
      <c r="C9" s="3" t="s">
        <v>352</v>
      </c>
      <c r="D9" s="3"/>
      <c r="E9" s="3" t="s">
        <v>353</v>
      </c>
      <c r="F9" s="3">
        <v>36390000</v>
      </c>
      <c r="G9" s="3"/>
    </row>
    <row r="10" ht="18.9" customHeight="1" spans="1:7">
      <c r="A10" s="4"/>
      <c r="B10" s="4"/>
      <c r="C10" s="3"/>
      <c r="D10" s="3"/>
      <c r="E10" s="3" t="s">
        <v>354</v>
      </c>
      <c r="F10" s="3">
        <v>2350000</v>
      </c>
      <c r="G10" s="3"/>
    </row>
    <row r="11" ht="18.9" customHeight="1" spans="1:7">
      <c r="A11" s="4"/>
      <c r="B11" s="4"/>
      <c r="C11" s="3" t="s">
        <v>355</v>
      </c>
      <c r="D11" s="3"/>
      <c r="E11" s="3"/>
      <c r="F11" s="3">
        <v>0</v>
      </c>
      <c r="G11" s="3"/>
    </row>
    <row r="12" ht="18.9" customHeight="1" spans="1:7">
      <c r="A12" s="4"/>
      <c r="B12" s="4"/>
      <c r="C12" s="6" t="s">
        <v>356</v>
      </c>
      <c r="D12" s="6"/>
      <c r="E12" s="3"/>
      <c r="F12" s="3">
        <v>0</v>
      </c>
      <c r="G12" s="3"/>
    </row>
    <row r="13" ht="102" customHeight="1" spans="1:7">
      <c r="A13" s="7" t="s">
        <v>357</v>
      </c>
      <c r="B13" s="7"/>
      <c r="C13" s="4" t="s">
        <v>358</v>
      </c>
      <c r="D13" s="4"/>
      <c r="E13" s="8" t="s">
        <v>359</v>
      </c>
      <c r="F13" s="8"/>
      <c r="G13" s="8"/>
    </row>
    <row r="14" ht="18.9" customHeight="1" spans="1:7">
      <c r="A14" s="7"/>
      <c r="B14" s="7"/>
      <c r="C14" s="4" t="s">
        <v>360</v>
      </c>
      <c r="D14" s="4"/>
      <c r="E14" s="9" t="s">
        <v>361</v>
      </c>
      <c r="F14" s="10" t="s">
        <v>362</v>
      </c>
      <c r="G14" s="4">
        <v>2024</v>
      </c>
    </row>
    <row r="15" ht="45" customHeight="1" spans="1:7">
      <c r="A15" s="7"/>
      <c r="B15" s="7"/>
      <c r="C15" s="4" t="s">
        <v>363</v>
      </c>
      <c r="D15" s="4"/>
      <c r="E15" s="8" t="s">
        <v>364</v>
      </c>
      <c r="F15" s="8"/>
      <c r="G15" s="8"/>
    </row>
    <row r="16" ht="45" customHeight="1" spans="1:7">
      <c r="A16" s="4" t="s">
        <v>365</v>
      </c>
      <c r="B16" s="4"/>
      <c r="C16" s="15" t="s">
        <v>366</v>
      </c>
      <c r="D16" s="15"/>
      <c r="E16" s="15"/>
      <c r="F16" s="15"/>
      <c r="G16" s="15"/>
    </row>
    <row r="17" ht="45" customHeight="1" spans="1:7">
      <c r="A17" s="4" t="s">
        <v>234</v>
      </c>
      <c r="B17" s="4"/>
      <c r="C17" s="8" t="s">
        <v>366</v>
      </c>
      <c r="D17" s="8"/>
      <c r="E17" s="8"/>
      <c r="F17" s="8"/>
      <c r="G17" s="8"/>
    </row>
    <row r="18" ht="18.9" customHeight="1" spans="1:7">
      <c r="A18" s="4" t="s">
        <v>367</v>
      </c>
      <c r="B18" s="4"/>
      <c r="C18" s="5" t="s">
        <v>324</v>
      </c>
      <c r="D18" s="5" t="s">
        <v>325</v>
      </c>
      <c r="E18" s="5" t="s">
        <v>326</v>
      </c>
      <c r="F18" s="5"/>
      <c r="G18" s="13" t="s">
        <v>327</v>
      </c>
    </row>
    <row r="19" ht="18.9" customHeight="1" spans="1:7">
      <c r="A19" s="4"/>
      <c r="B19" s="4"/>
      <c r="C19" s="3" t="s">
        <v>328</v>
      </c>
      <c r="D19" s="3" t="s">
        <v>241</v>
      </c>
      <c r="E19" s="14" t="s">
        <v>329</v>
      </c>
      <c r="F19" s="14"/>
      <c r="G19" s="3" t="s">
        <v>330</v>
      </c>
    </row>
    <row r="20" ht="18.9" customHeight="1" spans="1:7">
      <c r="A20" s="4"/>
      <c r="B20" s="4"/>
      <c r="C20" s="3"/>
      <c r="D20" s="3" t="s">
        <v>242</v>
      </c>
      <c r="E20" s="14" t="s">
        <v>331</v>
      </c>
      <c r="F20" s="14"/>
      <c r="G20" s="3" t="s">
        <v>330</v>
      </c>
    </row>
    <row r="21" ht="18.9" customHeight="1" spans="1:7">
      <c r="A21" s="4"/>
      <c r="B21" s="4"/>
      <c r="C21" s="3"/>
      <c r="D21" s="3" t="s">
        <v>243</v>
      </c>
      <c r="E21" s="14" t="s">
        <v>332</v>
      </c>
      <c r="F21" s="14"/>
      <c r="G21" s="3" t="s">
        <v>330</v>
      </c>
    </row>
    <row r="22" ht="18.9" customHeight="1" spans="1:7">
      <c r="A22" s="4"/>
      <c r="B22" s="4"/>
      <c r="C22" s="3"/>
      <c r="D22" s="3" t="s">
        <v>244</v>
      </c>
      <c r="E22" s="14" t="s">
        <v>333</v>
      </c>
      <c r="F22" s="14"/>
      <c r="G22" s="3" t="s">
        <v>368</v>
      </c>
    </row>
    <row r="23" ht="18.9" customHeight="1" spans="1:7">
      <c r="A23" s="4"/>
      <c r="B23" s="4"/>
      <c r="C23" s="3" t="s">
        <v>335</v>
      </c>
      <c r="D23" s="3" t="s">
        <v>336</v>
      </c>
      <c r="E23" s="14" t="s">
        <v>337</v>
      </c>
      <c r="F23" s="14"/>
      <c r="G23" s="3" t="s">
        <v>338</v>
      </c>
    </row>
    <row r="24" ht="18.9" customHeight="1" spans="1:7">
      <c r="A24" s="4"/>
      <c r="B24" s="4"/>
      <c r="C24" s="3" t="s">
        <v>339</v>
      </c>
      <c r="D24" s="3" t="s">
        <v>369</v>
      </c>
      <c r="E24" s="14" t="s">
        <v>249</v>
      </c>
      <c r="F24" s="14"/>
      <c r="G24" s="3" t="s">
        <v>340</v>
      </c>
    </row>
  </sheetData>
  <mergeCells count="40">
    <mergeCell ref="A4:B4"/>
    <mergeCell ref="C4:D4"/>
    <mergeCell ref="E4:F4"/>
    <mergeCell ref="A5:B5"/>
    <mergeCell ref="C5:D5"/>
    <mergeCell ref="E5:F5"/>
    <mergeCell ref="A6:B6"/>
    <mergeCell ref="C6:G6"/>
    <mergeCell ref="C7:D7"/>
    <mergeCell ref="E7:G7"/>
    <mergeCell ref="C8:D8"/>
    <mergeCell ref="F8:G8"/>
    <mergeCell ref="F9:G9"/>
    <mergeCell ref="F10:G10"/>
    <mergeCell ref="C11:D11"/>
    <mergeCell ref="F11:G11"/>
    <mergeCell ref="C12:D12"/>
    <mergeCell ref="F12:G12"/>
    <mergeCell ref="C13:D13"/>
    <mergeCell ref="E13:G13"/>
    <mergeCell ref="C14:D14"/>
    <mergeCell ref="C15:D15"/>
    <mergeCell ref="E15:G15"/>
    <mergeCell ref="A16:B16"/>
    <mergeCell ref="C16:G16"/>
    <mergeCell ref="A17:B17"/>
    <mergeCell ref="C17:G17"/>
    <mergeCell ref="E18:F18"/>
    <mergeCell ref="E19:F19"/>
    <mergeCell ref="E20:F20"/>
    <mergeCell ref="E21:F21"/>
    <mergeCell ref="E22:F22"/>
    <mergeCell ref="E23:F23"/>
    <mergeCell ref="E24:F24"/>
    <mergeCell ref="C19:C22"/>
    <mergeCell ref="A2:G3"/>
    <mergeCell ref="A7:B12"/>
    <mergeCell ref="C9:D10"/>
    <mergeCell ref="A13:B15"/>
    <mergeCell ref="A18:B24"/>
  </mergeCells>
  <pageMargins left="0.590277777777778" right="0.313888888888889" top="0.471527777777778" bottom="0.904166666666667" header="0.235416666666667" footer="0.511805555555556"/>
  <pageSetup paperSize="9" orientation="portrait"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G24"/>
  <sheetViews>
    <sheetView zoomScaleSheetLayoutView="60" topLeftCell="A10" workbookViewId="0">
      <selection activeCell="L21" sqref="L21"/>
    </sheetView>
  </sheetViews>
  <sheetFormatPr defaultColWidth="8.34259259259259" defaultRowHeight="14.4" customHeight="1" outlineLevelCol="6"/>
  <cols>
    <col min="1" max="1" width="6.51851851851852" style="1" customWidth="1"/>
    <col min="2" max="2" width="8.57407407407407" style="1" customWidth="1"/>
    <col min="3" max="3" width="12.5740740740741" style="1" customWidth="1"/>
    <col min="4" max="4" width="22.1759259259259" style="1" customWidth="1"/>
    <col min="5" max="5" width="15.2037037037037" style="1" customWidth="1"/>
    <col min="6" max="6" width="16.4537037037037" style="1" customWidth="1"/>
    <col min="7" max="7" width="76.3425925925926" style="1" customWidth="1"/>
    <col min="8" max="16384" width="8.34259259259259" style="1"/>
  </cols>
  <sheetData>
    <row r="2" ht="18" customHeight="1" spans="1:7">
      <c r="A2" s="2" t="s">
        <v>341</v>
      </c>
      <c r="B2" s="2"/>
      <c r="C2" s="2"/>
      <c r="D2" s="2"/>
      <c r="E2" s="2"/>
      <c r="F2" s="2"/>
      <c r="G2" s="2"/>
    </row>
    <row r="3" ht="18" customHeight="1" spans="1:7">
      <c r="A3" s="2"/>
      <c r="B3" s="2"/>
      <c r="C3" s="2"/>
      <c r="D3" s="2"/>
      <c r="E3" s="2"/>
      <c r="F3" s="2"/>
      <c r="G3" s="2"/>
    </row>
    <row r="4" ht="18.9" customHeight="1" spans="1:7">
      <c r="A4" s="3" t="s">
        <v>233</v>
      </c>
      <c r="B4" s="3"/>
      <c r="C4" s="3" t="s">
        <v>235</v>
      </c>
      <c r="D4" s="3"/>
      <c r="E4" s="3" t="s">
        <v>342</v>
      </c>
      <c r="F4" s="3"/>
      <c r="G4" s="3" t="s">
        <v>370</v>
      </c>
    </row>
    <row r="5" ht="18.9" customHeight="1" spans="1:7">
      <c r="A5" s="3" t="s">
        <v>344</v>
      </c>
      <c r="B5" s="3"/>
      <c r="C5" s="3" t="s">
        <v>85</v>
      </c>
      <c r="D5" s="3"/>
      <c r="E5" s="3" t="s">
        <v>345</v>
      </c>
      <c r="F5" s="3"/>
      <c r="G5" s="3" t="s">
        <v>346</v>
      </c>
    </row>
    <row r="6" ht="18.9" customHeight="1" spans="1:7">
      <c r="A6" s="3" t="s">
        <v>347</v>
      </c>
      <c r="B6" s="3"/>
      <c r="C6" s="3" t="s">
        <v>348</v>
      </c>
      <c r="D6" s="3"/>
      <c r="E6" s="3"/>
      <c r="F6" s="3"/>
      <c r="G6" s="3"/>
    </row>
    <row r="7" ht="18.9" customHeight="1" spans="1:7">
      <c r="A7" s="4" t="s">
        <v>349</v>
      </c>
      <c r="B7" s="4"/>
      <c r="C7" s="5" t="s">
        <v>350</v>
      </c>
      <c r="D7" s="5"/>
      <c r="E7" s="5" t="s">
        <v>351</v>
      </c>
      <c r="F7" s="5"/>
      <c r="G7" s="5"/>
    </row>
    <row r="8" ht="18.9" customHeight="1" spans="1:7">
      <c r="A8" s="4"/>
      <c r="B8" s="4"/>
      <c r="C8" s="5" t="s">
        <v>73</v>
      </c>
      <c r="D8" s="5"/>
      <c r="E8" s="3"/>
      <c r="F8" s="3">
        <f>SUM(F9:F12)</f>
        <v>250000</v>
      </c>
      <c r="G8" s="3"/>
    </row>
    <row r="9" ht="18.9" customHeight="1" spans="1:7">
      <c r="A9" s="4"/>
      <c r="B9" s="4"/>
      <c r="C9" s="3" t="s">
        <v>352</v>
      </c>
      <c r="D9" s="3"/>
      <c r="E9" s="3" t="s">
        <v>353</v>
      </c>
      <c r="F9" s="3">
        <v>0</v>
      </c>
      <c r="G9" s="3"/>
    </row>
    <row r="10" ht="18.9" customHeight="1" spans="1:7">
      <c r="A10" s="4"/>
      <c r="B10" s="4"/>
      <c r="C10" s="3"/>
      <c r="D10" s="3"/>
      <c r="E10" s="3" t="s">
        <v>354</v>
      </c>
      <c r="F10" s="3">
        <v>250000</v>
      </c>
      <c r="G10" s="3"/>
    </row>
    <row r="11" ht="18.9" customHeight="1" spans="1:7">
      <c r="A11" s="4"/>
      <c r="B11" s="4"/>
      <c r="C11" s="3" t="s">
        <v>355</v>
      </c>
      <c r="D11" s="3"/>
      <c r="E11" s="3"/>
      <c r="F11" s="3">
        <v>0</v>
      </c>
      <c r="G11" s="3"/>
    </row>
    <row r="12" ht="18.9" customHeight="1" spans="1:7">
      <c r="A12" s="4"/>
      <c r="B12" s="4"/>
      <c r="C12" s="6" t="s">
        <v>356</v>
      </c>
      <c r="D12" s="6"/>
      <c r="E12" s="3"/>
      <c r="F12" s="3">
        <v>0</v>
      </c>
      <c r="G12" s="3"/>
    </row>
    <row r="13" ht="102" customHeight="1" spans="1:7">
      <c r="A13" s="7" t="s">
        <v>357</v>
      </c>
      <c r="B13" s="7"/>
      <c r="C13" s="4" t="s">
        <v>358</v>
      </c>
      <c r="D13" s="4"/>
      <c r="E13" s="8" t="s">
        <v>235</v>
      </c>
      <c r="F13" s="8"/>
      <c r="G13" s="8"/>
    </row>
    <row r="14" ht="18.9" customHeight="1" spans="1:7">
      <c r="A14" s="7"/>
      <c r="B14" s="7"/>
      <c r="C14" s="4" t="s">
        <v>360</v>
      </c>
      <c r="D14" s="4"/>
      <c r="E14" s="9" t="s">
        <v>371</v>
      </c>
      <c r="F14" s="10" t="s">
        <v>362</v>
      </c>
      <c r="G14" s="4" t="s">
        <v>361</v>
      </c>
    </row>
    <row r="15" ht="45" customHeight="1" spans="1:7">
      <c r="A15" s="7"/>
      <c r="B15" s="7"/>
      <c r="C15" s="4" t="s">
        <v>363</v>
      </c>
      <c r="D15" s="4"/>
      <c r="E15" s="8" t="s">
        <v>83</v>
      </c>
      <c r="F15" s="8"/>
      <c r="G15" s="8"/>
    </row>
    <row r="16" ht="45" customHeight="1" spans="1:7">
      <c r="A16" s="4" t="s">
        <v>365</v>
      </c>
      <c r="B16" s="4"/>
      <c r="C16" s="11" t="s">
        <v>236</v>
      </c>
      <c r="D16" s="11"/>
      <c r="E16" s="11"/>
      <c r="F16" s="11"/>
      <c r="G16" s="11"/>
    </row>
    <row r="17" ht="45" customHeight="1" spans="1:7">
      <c r="A17" s="4" t="s">
        <v>234</v>
      </c>
      <c r="B17" s="4"/>
      <c r="C17" s="12" t="s">
        <v>236</v>
      </c>
      <c r="D17" s="12"/>
      <c r="E17" s="12"/>
      <c r="F17" s="12"/>
      <c r="G17" s="12"/>
    </row>
    <row r="18" ht="18.9" customHeight="1" spans="1:7">
      <c r="A18" s="4" t="s">
        <v>367</v>
      </c>
      <c r="B18" s="4"/>
      <c r="C18" s="5" t="s">
        <v>324</v>
      </c>
      <c r="D18" s="5" t="s">
        <v>325</v>
      </c>
      <c r="E18" s="5" t="s">
        <v>326</v>
      </c>
      <c r="F18" s="5"/>
      <c r="G18" s="13" t="s">
        <v>327</v>
      </c>
    </row>
    <row r="19" ht="18.9" customHeight="1" spans="1:7">
      <c r="A19" s="4"/>
      <c r="B19" s="4"/>
      <c r="C19" s="3" t="s">
        <v>328</v>
      </c>
      <c r="D19" s="3" t="s">
        <v>241</v>
      </c>
      <c r="E19" s="14" t="s">
        <v>372</v>
      </c>
      <c r="F19" s="14"/>
      <c r="G19" s="3" t="s">
        <v>373</v>
      </c>
    </row>
    <row r="20" ht="18.9" customHeight="1" spans="1:7">
      <c r="A20" s="4"/>
      <c r="B20" s="4"/>
      <c r="C20" s="3"/>
      <c r="D20" s="3" t="s">
        <v>242</v>
      </c>
      <c r="E20" s="14" t="s">
        <v>374</v>
      </c>
      <c r="F20" s="14"/>
      <c r="G20" s="3" t="s">
        <v>375</v>
      </c>
    </row>
    <row r="21" ht="18.9" customHeight="1" spans="1:7">
      <c r="A21" s="4"/>
      <c r="B21" s="4"/>
      <c r="C21" s="3"/>
      <c r="D21" s="3" t="s">
        <v>243</v>
      </c>
      <c r="E21" s="14" t="s">
        <v>376</v>
      </c>
      <c r="F21" s="14"/>
      <c r="G21" s="3" t="s">
        <v>377</v>
      </c>
    </row>
    <row r="22" ht="18.9" customHeight="1" spans="1:7">
      <c r="A22" s="4"/>
      <c r="B22" s="4"/>
      <c r="C22" s="3"/>
      <c r="D22" s="3" t="s">
        <v>244</v>
      </c>
      <c r="E22" s="14" t="s">
        <v>378</v>
      </c>
      <c r="F22" s="14"/>
      <c r="G22" s="3" t="s">
        <v>377</v>
      </c>
    </row>
    <row r="23" ht="18.9" customHeight="1" spans="1:7">
      <c r="A23" s="4"/>
      <c r="B23" s="4"/>
      <c r="C23" s="3" t="s">
        <v>335</v>
      </c>
      <c r="D23" s="3" t="s">
        <v>246</v>
      </c>
      <c r="E23" s="14" t="s">
        <v>379</v>
      </c>
      <c r="F23" s="14"/>
      <c r="G23" s="3" t="s">
        <v>380</v>
      </c>
    </row>
    <row r="24" ht="18.9" customHeight="1" spans="1:7">
      <c r="A24" s="4"/>
      <c r="B24" s="4"/>
      <c r="C24" s="3" t="s">
        <v>339</v>
      </c>
      <c r="D24" s="3" t="s">
        <v>369</v>
      </c>
      <c r="E24" s="14" t="s">
        <v>381</v>
      </c>
      <c r="F24" s="14"/>
      <c r="G24" s="3" t="s">
        <v>375</v>
      </c>
    </row>
  </sheetData>
  <mergeCells count="40">
    <mergeCell ref="A4:B4"/>
    <mergeCell ref="C4:D4"/>
    <mergeCell ref="E4:F4"/>
    <mergeCell ref="A5:B5"/>
    <mergeCell ref="C5:D5"/>
    <mergeCell ref="E5:F5"/>
    <mergeCell ref="A6:B6"/>
    <mergeCell ref="C6:G6"/>
    <mergeCell ref="C7:D7"/>
    <mergeCell ref="E7:G7"/>
    <mergeCell ref="C8:D8"/>
    <mergeCell ref="F8:G8"/>
    <mergeCell ref="F9:G9"/>
    <mergeCell ref="F10:G10"/>
    <mergeCell ref="C11:D11"/>
    <mergeCell ref="F11:G11"/>
    <mergeCell ref="C12:D12"/>
    <mergeCell ref="F12:G12"/>
    <mergeCell ref="C13:D13"/>
    <mergeCell ref="E13:G13"/>
    <mergeCell ref="C14:D14"/>
    <mergeCell ref="C15:D15"/>
    <mergeCell ref="E15:G15"/>
    <mergeCell ref="A16:B16"/>
    <mergeCell ref="C16:G16"/>
    <mergeCell ref="A17:B17"/>
    <mergeCell ref="C17:G17"/>
    <mergeCell ref="E18:F18"/>
    <mergeCell ref="E19:F19"/>
    <mergeCell ref="E20:F20"/>
    <mergeCell ref="E21:F21"/>
    <mergeCell ref="E22:F22"/>
    <mergeCell ref="E23:F23"/>
    <mergeCell ref="E24:F24"/>
    <mergeCell ref="C19:C22"/>
    <mergeCell ref="A2:G3"/>
    <mergeCell ref="A7:B12"/>
    <mergeCell ref="C9:D10"/>
    <mergeCell ref="A13:B15"/>
    <mergeCell ref="A18:B24"/>
  </mergeCells>
  <pageMargins left="0.590277777777778" right="0.313888888888889" top="0.471527777777778" bottom="0.904166666666667" header="0.235416666666667" footer="0.511805555555556"/>
  <pageSetup paperSize="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Q36"/>
  <sheetViews>
    <sheetView showGridLines="0" tabSelected="1" workbookViewId="0">
      <selection activeCell="I22" sqref="I22"/>
    </sheetView>
  </sheetViews>
  <sheetFormatPr defaultColWidth="9" defaultRowHeight="13.2"/>
  <cols>
    <col min="1" max="1" width="34.8611111111111" customWidth="1"/>
    <col min="2" max="2" width="24.1388888888889" customWidth="1"/>
    <col min="3" max="3" width="36.4259259259259" customWidth="1"/>
    <col min="4" max="4" width="23.1388888888889" customWidth="1"/>
    <col min="5" max="43" width="9.13888888888889" customWidth="1"/>
    <col min="44" max="44" width="8" customWidth="1"/>
  </cols>
  <sheetData>
    <row r="1" ht="15" customHeight="1" spans="4:12">
      <c r="D1" s="46" t="s">
        <v>15</v>
      </c>
      <c r="E1" s="32"/>
      <c r="F1" s="32"/>
      <c r="G1" s="32"/>
      <c r="H1" s="32"/>
      <c r="I1" s="32"/>
      <c r="J1" s="64"/>
      <c r="K1" s="32"/>
      <c r="L1" s="32"/>
    </row>
    <row r="2" ht="25.5" customHeight="1" spans="1:12">
      <c r="A2" s="33" t="s">
        <v>16</v>
      </c>
      <c r="B2" s="33"/>
      <c r="C2" s="33"/>
      <c r="D2" s="33"/>
      <c r="E2" s="32"/>
      <c r="F2" s="32"/>
      <c r="G2" s="32"/>
      <c r="H2" s="32"/>
      <c r="I2" s="32"/>
      <c r="J2" s="64"/>
      <c r="K2" s="32"/>
      <c r="L2" s="32"/>
    </row>
    <row r="3" ht="15" customHeight="1" spans="1:12">
      <c r="A3" s="34"/>
      <c r="B3" s="34"/>
      <c r="C3" s="34"/>
      <c r="D3" s="46" t="s">
        <v>17</v>
      </c>
      <c r="E3" s="32"/>
      <c r="F3" s="32"/>
      <c r="G3" s="32"/>
      <c r="H3" s="32"/>
      <c r="I3" s="32"/>
      <c r="J3" s="64"/>
      <c r="K3" s="32"/>
      <c r="L3" s="32"/>
    </row>
    <row r="4" ht="16.5" customHeight="1" spans="1:12">
      <c r="A4" s="35" t="s">
        <v>18</v>
      </c>
      <c r="B4" s="35"/>
      <c r="C4" s="55" t="s">
        <v>19</v>
      </c>
      <c r="D4" s="57"/>
      <c r="E4" s="32"/>
      <c r="F4" s="32"/>
      <c r="G4" s="32"/>
      <c r="H4" s="32"/>
      <c r="I4" s="32"/>
      <c r="J4" s="64"/>
      <c r="K4" s="32"/>
      <c r="L4" s="32"/>
    </row>
    <row r="5" ht="16.5" customHeight="1" spans="1:12">
      <c r="A5" s="35" t="s">
        <v>20</v>
      </c>
      <c r="B5" s="35" t="s">
        <v>21</v>
      </c>
      <c r="C5" s="35" t="s">
        <v>22</v>
      </c>
      <c r="D5" s="35" t="s">
        <v>21</v>
      </c>
      <c r="E5" s="32"/>
      <c r="F5" s="32"/>
      <c r="G5" s="32"/>
      <c r="H5" s="32"/>
      <c r="I5" s="32"/>
      <c r="J5" s="64"/>
      <c r="K5" s="32"/>
      <c r="L5" s="32"/>
    </row>
    <row r="6" ht="16.5" customHeight="1" spans="1:12">
      <c r="A6" s="50" t="s">
        <v>23</v>
      </c>
      <c r="B6" s="51">
        <f>SUM(B7:B9)</f>
        <v>4725.20425</v>
      </c>
      <c r="C6" s="50" t="s">
        <v>24</v>
      </c>
      <c r="D6" s="51">
        <v>12.348866</v>
      </c>
      <c r="E6" s="32"/>
      <c r="F6" s="32"/>
      <c r="G6" s="32"/>
      <c r="H6" s="32"/>
      <c r="I6" s="32"/>
      <c r="J6" s="64"/>
      <c r="K6" s="32"/>
      <c r="L6" s="32"/>
    </row>
    <row r="7" ht="16.5" customHeight="1" spans="1:12">
      <c r="A7" s="50" t="s">
        <v>25</v>
      </c>
      <c r="B7" s="51">
        <v>3639</v>
      </c>
      <c r="C7" s="50" t="s">
        <v>26</v>
      </c>
      <c r="D7" s="58"/>
      <c r="E7" s="32"/>
      <c r="F7" s="32"/>
      <c r="G7" s="32"/>
      <c r="H7" s="32"/>
      <c r="I7" s="32"/>
      <c r="J7" s="64"/>
      <c r="K7" s="32"/>
      <c r="L7" s="32"/>
    </row>
    <row r="8" ht="16.5" customHeight="1" spans="1:12">
      <c r="A8" s="50" t="s">
        <v>27</v>
      </c>
      <c r="B8" s="51">
        <v>1086.20425</v>
      </c>
      <c r="C8" s="50" t="s">
        <v>28</v>
      </c>
      <c r="D8" s="51"/>
      <c r="E8" s="32"/>
      <c r="F8" s="32"/>
      <c r="G8" s="32"/>
      <c r="H8" s="32"/>
      <c r="I8" s="32"/>
      <c r="J8" s="64"/>
      <c r="K8" s="32"/>
      <c r="L8" s="32"/>
    </row>
    <row r="9" ht="16.5" customHeight="1" spans="1:12">
      <c r="A9" s="68" t="s">
        <v>29</v>
      </c>
      <c r="B9" s="51"/>
      <c r="C9" s="50" t="s">
        <v>30</v>
      </c>
      <c r="D9" s="51"/>
      <c r="E9" s="32"/>
      <c r="F9" s="32"/>
      <c r="G9" s="32"/>
      <c r="H9" s="32"/>
      <c r="I9" s="32"/>
      <c r="J9" s="64"/>
      <c r="K9" s="32"/>
      <c r="L9" s="32"/>
    </row>
    <row r="10" ht="16.5" customHeight="1" spans="1:12">
      <c r="A10" s="50" t="s">
        <v>31</v>
      </c>
      <c r="B10" s="51"/>
      <c r="C10" s="50" t="s">
        <v>32</v>
      </c>
      <c r="D10" s="51"/>
      <c r="E10" s="32"/>
      <c r="F10" s="32"/>
      <c r="G10" s="32"/>
      <c r="H10" s="32"/>
      <c r="I10" s="32"/>
      <c r="J10" s="64"/>
      <c r="K10" s="32"/>
      <c r="L10" s="32"/>
    </row>
    <row r="11" ht="16.5" customHeight="1" spans="1:12">
      <c r="A11" s="50" t="s">
        <v>25</v>
      </c>
      <c r="B11" s="51"/>
      <c r="C11" s="50" t="s">
        <v>33</v>
      </c>
      <c r="D11" s="51"/>
      <c r="E11" s="32"/>
      <c r="F11" s="32"/>
      <c r="G11" s="32"/>
      <c r="H11" s="32"/>
      <c r="I11" s="32"/>
      <c r="J11" s="64"/>
      <c r="K11" s="32"/>
      <c r="L11" s="32"/>
    </row>
    <row r="12" ht="16.5" customHeight="1" spans="1:12">
      <c r="A12" s="50" t="s">
        <v>27</v>
      </c>
      <c r="B12" s="51"/>
      <c r="C12" s="50" t="s">
        <v>34</v>
      </c>
      <c r="D12" s="51"/>
      <c r="E12" s="32"/>
      <c r="F12" s="32"/>
      <c r="G12" s="32"/>
      <c r="H12" s="32"/>
      <c r="I12" s="32"/>
      <c r="J12" s="64"/>
      <c r="K12" s="32"/>
      <c r="L12" s="32"/>
    </row>
    <row r="13" ht="16.5" customHeight="1" spans="1:12">
      <c r="A13" s="69" t="s">
        <v>35</v>
      </c>
      <c r="B13" s="51"/>
      <c r="C13" s="50" t="s">
        <v>36</v>
      </c>
      <c r="D13" s="51">
        <v>112.784948</v>
      </c>
      <c r="E13" s="32"/>
      <c r="F13" s="32"/>
      <c r="G13" s="32"/>
      <c r="H13" s="32"/>
      <c r="I13" s="32"/>
      <c r="J13" s="64"/>
      <c r="K13" s="32"/>
      <c r="L13" s="32"/>
    </row>
    <row r="14" ht="16.5" customHeight="1" spans="1:12">
      <c r="A14" s="50" t="s">
        <v>37</v>
      </c>
      <c r="B14" s="51"/>
      <c r="C14" s="50" t="s">
        <v>38</v>
      </c>
      <c r="D14" s="51">
        <v>51.341106</v>
      </c>
      <c r="E14" s="32"/>
      <c r="F14" s="32"/>
      <c r="G14" s="32"/>
      <c r="H14" s="32"/>
      <c r="I14" s="32"/>
      <c r="J14" s="64"/>
      <c r="K14" s="32"/>
      <c r="L14" s="32"/>
    </row>
    <row r="15" ht="16.5" customHeight="1" spans="1:12">
      <c r="A15" s="50" t="s">
        <v>25</v>
      </c>
      <c r="B15" s="51"/>
      <c r="C15" s="50" t="s">
        <v>39</v>
      </c>
      <c r="D15" s="51"/>
      <c r="E15" s="32"/>
      <c r="F15" s="32"/>
      <c r="G15" s="32"/>
      <c r="H15" s="32"/>
      <c r="I15" s="32"/>
      <c r="J15" s="64"/>
      <c r="K15" s="32"/>
      <c r="L15" s="32"/>
    </row>
    <row r="16" ht="16.5" customHeight="1" spans="1:12">
      <c r="A16" s="50" t="s">
        <v>27</v>
      </c>
      <c r="B16" s="51"/>
      <c r="C16" s="50" t="s">
        <v>40</v>
      </c>
      <c r="D16" s="51"/>
      <c r="E16" s="32"/>
      <c r="F16" s="32"/>
      <c r="G16" s="32"/>
      <c r="H16" s="32"/>
      <c r="I16" s="32"/>
      <c r="J16" s="64"/>
      <c r="K16" s="32"/>
      <c r="L16" s="32"/>
    </row>
    <row r="17" ht="16.5" customHeight="1" spans="1:12">
      <c r="A17" s="50" t="s">
        <v>41</v>
      </c>
      <c r="B17" s="51"/>
      <c r="C17" s="50" t="s">
        <v>42</v>
      </c>
      <c r="D17" s="51">
        <f>853.336856+3639</f>
        <v>4492.336856</v>
      </c>
      <c r="E17" s="32"/>
      <c r="F17" s="32"/>
      <c r="G17" s="32"/>
      <c r="H17" s="32"/>
      <c r="I17" s="32"/>
      <c r="J17" s="64"/>
      <c r="K17" s="32"/>
      <c r="L17" s="32"/>
    </row>
    <row r="18" ht="16.5" customHeight="1" spans="1:12">
      <c r="A18" s="50" t="s">
        <v>43</v>
      </c>
      <c r="B18" s="51"/>
      <c r="C18" s="50" t="s">
        <v>44</v>
      </c>
      <c r="D18" s="51"/>
      <c r="E18" s="32"/>
      <c r="F18" s="32"/>
      <c r="G18" s="32"/>
      <c r="H18" s="32"/>
      <c r="I18" s="32"/>
      <c r="J18" s="64"/>
      <c r="K18" s="32"/>
      <c r="L18" s="32"/>
    </row>
    <row r="19" ht="16.5" customHeight="1" spans="1:12">
      <c r="A19" s="50" t="s">
        <v>45</v>
      </c>
      <c r="B19" s="51"/>
      <c r="C19" s="50" t="s">
        <v>46</v>
      </c>
      <c r="D19" s="51"/>
      <c r="E19" s="32"/>
      <c r="F19" s="32"/>
      <c r="G19" s="32"/>
      <c r="H19" s="32"/>
      <c r="I19" s="32"/>
      <c r="J19" s="64"/>
      <c r="K19" s="32"/>
      <c r="L19" s="32"/>
    </row>
    <row r="20" ht="16.5" customHeight="1" spans="1:12">
      <c r="A20" s="50" t="s">
        <v>47</v>
      </c>
      <c r="B20" s="51"/>
      <c r="C20" s="50" t="s">
        <v>48</v>
      </c>
      <c r="D20" s="51"/>
      <c r="E20" s="32"/>
      <c r="F20" s="32"/>
      <c r="G20" s="32"/>
      <c r="H20" s="32"/>
      <c r="I20" s="32"/>
      <c r="J20" s="64"/>
      <c r="K20" s="32"/>
      <c r="L20" s="32"/>
    </row>
    <row r="21" ht="16.5" customHeight="1" spans="1:12">
      <c r="A21" s="50" t="s">
        <v>49</v>
      </c>
      <c r="B21" s="51"/>
      <c r="C21" s="50" t="s">
        <v>50</v>
      </c>
      <c r="D21" s="51"/>
      <c r="E21" s="32"/>
      <c r="F21" s="32"/>
      <c r="G21" s="32"/>
      <c r="H21" s="32"/>
      <c r="I21" s="32"/>
      <c r="J21" s="64"/>
      <c r="K21" s="32"/>
      <c r="L21" s="32"/>
    </row>
    <row r="22" ht="16.5" customHeight="1" spans="1:12">
      <c r="A22" s="50" t="s">
        <v>51</v>
      </c>
      <c r="B22" s="51"/>
      <c r="C22" s="50" t="s">
        <v>52</v>
      </c>
      <c r="D22" s="58"/>
      <c r="E22" s="32"/>
      <c r="F22" s="32"/>
      <c r="G22" s="32"/>
      <c r="H22" s="32"/>
      <c r="I22" s="32"/>
      <c r="J22" s="64"/>
      <c r="K22" s="32"/>
      <c r="L22" s="32"/>
    </row>
    <row r="23" ht="16.5" customHeight="1" spans="1:12">
      <c r="A23" s="50" t="s">
        <v>53</v>
      </c>
      <c r="B23" s="51"/>
      <c r="C23" s="50" t="s">
        <v>54</v>
      </c>
      <c r="D23" s="51"/>
      <c r="E23" s="32"/>
      <c r="F23" s="32"/>
      <c r="G23" s="32"/>
      <c r="H23" s="32"/>
      <c r="I23" s="32"/>
      <c r="J23" s="64"/>
      <c r="K23" s="32"/>
      <c r="L23" s="32"/>
    </row>
    <row r="24" ht="16.5" customHeight="1" spans="1:12">
      <c r="A24" s="50"/>
      <c r="B24" s="70"/>
      <c r="C24" s="50" t="s">
        <v>55</v>
      </c>
      <c r="D24" s="51">
        <v>56.392474</v>
      </c>
      <c r="E24" s="32"/>
      <c r="F24" s="32"/>
      <c r="G24" s="32"/>
      <c r="H24" s="32"/>
      <c r="I24" s="32"/>
      <c r="J24" s="64"/>
      <c r="K24" s="32"/>
      <c r="L24" s="32"/>
    </row>
    <row r="25" ht="16.5" customHeight="1" spans="1:12">
      <c r="A25" s="50"/>
      <c r="B25" s="58"/>
      <c r="C25" s="50" t="s">
        <v>56</v>
      </c>
      <c r="D25" s="51"/>
      <c r="E25" s="32"/>
      <c r="F25" s="32"/>
      <c r="G25" s="32"/>
      <c r="H25" s="32"/>
      <c r="I25" s="32"/>
      <c r="J25" s="64"/>
      <c r="K25" s="32"/>
      <c r="L25" s="32"/>
    </row>
    <row r="26" ht="16.5" customHeight="1" spans="1:12">
      <c r="A26" s="50"/>
      <c r="B26" s="58"/>
      <c r="C26" s="50" t="s">
        <v>57</v>
      </c>
      <c r="D26" s="51"/>
      <c r="E26" s="32"/>
      <c r="F26" s="32"/>
      <c r="G26" s="32"/>
      <c r="H26" s="32"/>
      <c r="I26" s="32"/>
      <c r="J26" s="64"/>
      <c r="K26" s="32"/>
      <c r="L26" s="32"/>
    </row>
    <row r="27" ht="16.5" customHeight="1" spans="1:12">
      <c r="A27" s="50"/>
      <c r="B27" s="58"/>
      <c r="C27" s="50" t="s">
        <v>58</v>
      </c>
      <c r="D27" s="51"/>
      <c r="E27" s="32"/>
      <c r="F27" s="32"/>
      <c r="G27" s="32"/>
      <c r="H27" s="32"/>
      <c r="I27" s="32"/>
      <c r="J27" s="64"/>
      <c r="K27" s="32"/>
      <c r="L27" s="32"/>
    </row>
    <row r="28" ht="16.5" customHeight="1" spans="1:12">
      <c r="A28" s="50"/>
      <c r="B28" s="58"/>
      <c r="C28" s="50" t="s">
        <v>59</v>
      </c>
      <c r="D28" s="51"/>
      <c r="E28" s="32"/>
      <c r="F28" s="32"/>
      <c r="G28" s="32"/>
      <c r="H28" s="32"/>
      <c r="I28" s="32"/>
      <c r="J28" s="64"/>
      <c r="K28" s="32"/>
      <c r="L28" s="32"/>
    </row>
    <row r="29" ht="16.5" customHeight="1" spans="1:12">
      <c r="A29" s="50"/>
      <c r="B29" s="58"/>
      <c r="C29" s="50" t="s">
        <v>60</v>
      </c>
      <c r="D29" s="51"/>
      <c r="E29" s="32"/>
      <c r="F29" s="32"/>
      <c r="G29" s="32"/>
      <c r="H29" s="32"/>
      <c r="I29" s="32"/>
      <c r="J29" s="64"/>
      <c r="K29" s="32"/>
      <c r="L29" s="32"/>
    </row>
    <row r="30" ht="16.5" customHeight="1" spans="1:12">
      <c r="A30" s="50"/>
      <c r="B30" s="58"/>
      <c r="C30" s="50" t="s">
        <v>61</v>
      </c>
      <c r="D30" s="51"/>
      <c r="E30" s="32"/>
      <c r="F30" s="32"/>
      <c r="G30" s="32"/>
      <c r="H30" s="32"/>
      <c r="I30" s="32"/>
      <c r="J30" s="64"/>
      <c r="K30" s="32"/>
      <c r="L30" s="32"/>
    </row>
    <row r="31" ht="16.5" customHeight="1" spans="1:12">
      <c r="A31" s="50"/>
      <c r="B31" s="58"/>
      <c r="C31" s="50" t="s">
        <v>62</v>
      </c>
      <c r="D31" s="51"/>
      <c r="E31" s="32"/>
      <c r="F31" s="32"/>
      <c r="G31" s="32"/>
      <c r="H31" s="32"/>
      <c r="I31" s="32"/>
      <c r="J31" s="64"/>
      <c r="K31" s="32"/>
      <c r="L31" s="32"/>
    </row>
    <row r="32" ht="16.5" customHeight="1" spans="1:12">
      <c r="A32" s="35" t="s">
        <v>63</v>
      </c>
      <c r="B32" s="51">
        <f>B6+B10+B14+B17+B18</f>
        <v>4725.20425</v>
      </c>
      <c r="C32" s="35" t="s">
        <v>64</v>
      </c>
      <c r="D32" s="51">
        <f>SUM(D6:D31)</f>
        <v>4725.20425</v>
      </c>
      <c r="E32" s="32"/>
      <c r="F32" s="32"/>
      <c r="G32" s="32"/>
      <c r="H32" s="32"/>
      <c r="I32" s="32"/>
      <c r="J32" s="64"/>
      <c r="K32" s="32"/>
      <c r="L32" s="32"/>
    </row>
    <row r="33" ht="16.5" customHeight="1" spans="1:12">
      <c r="A33" s="50" t="s">
        <v>65</v>
      </c>
      <c r="B33" s="51"/>
      <c r="C33" s="50" t="s">
        <v>66</v>
      </c>
      <c r="D33" s="51"/>
      <c r="E33" s="32"/>
      <c r="F33" s="32"/>
      <c r="G33" s="32"/>
      <c r="H33" s="32"/>
      <c r="I33" s="32"/>
      <c r="J33" s="64"/>
      <c r="K33" s="32"/>
      <c r="L33" s="32"/>
    </row>
    <row r="34" ht="16.5" customHeight="1" spans="1:43">
      <c r="A34" s="35" t="s">
        <v>67</v>
      </c>
      <c r="B34" s="51">
        <f>B32+B33</f>
        <v>4725.20425</v>
      </c>
      <c r="C34" s="35" t="s">
        <v>68</v>
      </c>
      <c r="D34" s="51">
        <f>D32+D33</f>
        <v>4725.20425</v>
      </c>
      <c r="E34" s="71"/>
      <c r="F34" s="71"/>
      <c r="G34" s="71"/>
      <c r="H34" s="71"/>
      <c r="I34" s="71"/>
      <c r="J34" s="71"/>
      <c r="K34" s="71"/>
      <c r="L34" s="32"/>
      <c r="M34" s="32"/>
      <c r="N34" s="71"/>
      <c r="O34" s="71"/>
      <c r="P34" s="71"/>
      <c r="Q34" s="71"/>
      <c r="R34" s="71"/>
      <c r="S34" s="71"/>
      <c r="T34" s="71"/>
      <c r="U34" s="71"/>
      <c r="V34" s="71"/>
      <c r="W34" s="71"/>
      <c r="X34" s="71"/>
      <c r="Y34" s="71"/>
      <c r="Z34" s="71"/>
      <c r="AA34" s="71"/>
      <c r="AB34" s="71"/>
      <c r="AC34" s="71"/>
      <c r="AD34" s="32"/>
      <c r="AE34" s="32"/>
      <c r="AF34" s="71"/>
      <c r="AG34" s="71"/>
      <c r="AH34" s="71"/>
      <c r="AI34" s="32"/>
      <c r="AJ34" s="32"/>
      <c r="AK34" s="32"/>
      <c r="AL34" s="32"/>
      <c r="AM34" s="32"/>
      <c r="AN34" s="32"/>
      <c r="AO34" s="64"/>
      <c r="AP34" s="32"/>
      <c r="AQ34" s="32"/>
    </row>
    <row r="35" ht="15" customHeight="1"/>
    <row r="36" ht="15" customHeight="1" spans="1:5">
      <c r="A36" s="32"/>
      <c r="B36" s="32"/>
      <c r="C36" s="64"/>
      <c r="D36" s="32"/>
      <c r="E36" s="32"/>
    </row>
  </sheetData>
  <mergeCells count="3">
    <mergeCell ref="A2:D2"/>
    <mergeCell ref="A4:B4"/>
    <mergeCell ref="C4:D4"/>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0"/>
  <sheetViews>
    <sheetView showGridLines="0" workbookViewId="0">
      <selection activeCell="F26" sqref="F26"/>
    </sheetView>
  </sheetViews>
  <sheetFormatPr defaultColWidth="9" defaultRowHeight="13.2"/>
  <cols>
    <col min="1" max="1" width="15" customWidth="1"/>
    <col min="2" max="2" width="42" customWidth="1"/>
    <col min="3" max="3" width="15.4259259259259" customWidth="1"/>
    <col min="4" max="4" width="15.5740740740741" customWidth="1"/>
    <col min="5" max="5" width="14.8611111111111" customWidth="1"/>
    <col min="6" max="6" width="10.712962962963" customWidth="1"/>
    <col min="7" max="7" width="10" customWidth="1"/>
    <col min="8" max="8" width="14.1388888888889" customWidth="1"/>
    <col min="9" max="9" width="14.5740740740741" customWidth="1"/>
    <col min="10" max="10" width="9.13888888888889" customWidth="1"/>
    <col min="11" max="11" width="11.5740740740741" customWidth="1"/>
    <col min="12" max="12" width="10.712962962963" customWidth="1"/>
    <col min="13" max="13" width="8.28703703703704" customWidth="1"/>
    <col min="14" max="14" width="11.712962962963" customWidth="1"/>
    <col min="15" max="15" width="11.8611111111111" customWidth="1"/>
    <col min="16" max="23" width="9.13888888888889" customWidth="1"/>
    <col min="24" max="24" width="8" customWidth="1"/>
  </cols>
  <sheetData>
    <row r="1" ht="15" customHeight="1" spans="1:23">
      <c r="A1" s="37"/>
      <c r="B1" s="37"/>
      <c r="C1" s="37"/>
      <c r="D1" s="37"/>
      <c r="E1" s="37"/>
      <c r="F1" s="37"/>
      <c r="G1" s="37"/>
      <c r="H1" s="37"/>
      <c r="I1" s="37"/>
      <c r="J1" s="37"/>
      <c r="K1" s="37"/>
      <c r="L1" s="37"/>
      <c r="M1" s="37"/>
      <c r="N1" s="37"/>
      <c r="O1" s="46" t="s">
        <v>69</v>
      </c>
      <c r="P1" s="32"/>
      <c r="Q1" s="32"/>
      <c r="R1" s="32"/>
      <c r="S1" s="32"/>
      <c r="T1" s="32"/>
      <c r="U1" s="32"/>
      <c r="V1" s="32"/>
      <c r="W1" s="32"/>
    </row>
    <row r="2" ht="25.5" customHeight="1" spans="1:23">
      <c r="A2" s="33" t="s">
        <v>70</v>
      </c>
      <c r="B2" s="33"/>
      <c r="C2" s="33"/>
      <c r="D2" s="33"/>
      <c r="E2" s="33"/>
      <c r="F2" s="33"/>
      <c r="G2" s="33"/>
      <c r="H2" s="33"/>
      <c r="I2" s="33"/>
      <c r="J2" s="33"/>
      <c r="K2" s="33"/>
      <c r="L2" s="33"/>
      <c r="M2" s="33"/>
      <c r="N2" s="33"/>
      <c r="O2" s="33"/>
      <c r="P2" s="32"/>
      <c r="Q2" s="32"/>
      <c r="R2" s="32"/>
      <c r="S2" s="32"/>
      <c r="T2" s="32"/>
      <c r="U2" s="32"/>
      <c r="V2" s="32"/>
      <c r="W2" s="32"/>
    </row>
    <row r="3" ht="15" customHeight="1" spans="1:23">
      <c r="A3" s="49"/>
      <c r="B3" s="49"/>
      <c r="C3" s="49"/>
      <c r="D3" s="49"/>
      <c r="E3" s="49"/>
      <c r="F3" s="49"/>
      <c r="G3" s="49"/>
      <c r="H3" s="49"/>
      <c r="I3" s="49"/>
      <c r="J3" s="49"/>
      <c r="K3" s="49"/>
      <c r="L3" s="49"/>
      <c r="M3" s="49"/>
      <c r="N3" s="46"/>
      <c r="O3" s="46" t="s">
        <v>17</v>
      </c>
      <c r="P3" s="32"/>
      <c r="Q3" s="32"/>
      <c r="R3" s="32"/>
      <c r="S3" s="32"/>
      <c r="T3" s="32"/>
      <c r="U3" s="32"/>
      <c r="V3" s="32"/>
      <c r="W3" s="32"/>
    </row>
    <row r="4" ht="17.25" customHeight="1" spans="1:23">
      <c r="A4" s="36" t="s">
        <v>71</v>
      </c>
      <c r="B4" s="36" t="s">
        <v>72</v>
      </c>
      <c r="C4" s="36" t="s">
        <v>73</v>
      </c>
      <c r="D4" s="36" t="s">
        <v>74</v>
      </c>
      <c r="E4" s="36"/>
      <c r="F4" s="36"/>
      <c r="G4" s="36"/>
      <c r="H4" s="36"/>
      <c r="I4" s="36"/>
      <c r="J4" s="36" t="s">
        <v>75</v>
      </c>
      <c r="K4" s="36"/>
      <c r="L4" s="36"/>
      <c r="M4" s="36"/>
      <c r="N4" s="36"/>
      <c r="O4" s="36"/>
      <c r="P4" s="32"/>
      <c r="Q4" s="32"/>
      <c r="R4" s="32"/>
      <c r="S4" s="32"/>
      <c r="T4" s="32"/>
      <c r="U4" s="32"/>
      <c r="V4" s="32"/>
      <c r="W4" s="32"/>
    </row>
    <row r="5" ht="35.25" customHeight="1" spans="1:23">
      <c r="A5" s="36"/>
      <c r="B5" s="36"/>
      <c r="C5" s="36"/>
      <c r="D5" s="36" t="s">
        <v>76</v>
      </c>
      <c r="E5" s="36" t="s">
        <v>77</v>
      </c>
      <c r="F5" s="36" t="s">
        <v>78</v>
      </c>
      <c r="G5" s="36" t="s">
        <v>79</v>
      </c>
      <c r="H5" s="36" t="s">
        <v>80</v>
      </c>
      <c r="I5" s="36" t="s">
        <v>81</v>
      </c>
      <c r="J5" s="36" t="s">
        <v>76</v>
      </c>
      <c r="K5" s="36" t="s">
        <v>77</v>
      </c>
      <c r="L5" s="36" t="s">
        <v>78</v>
      </c>
      <c r="M5" s="36" t="s">
        <v>79</v>
      </c>
      <c r="N5" s="36" t="s">
        <v>80</v>
      </c>
      <c r="O5" s="36" t="s">
        <v>81</v>
      </c>
      <c r="P5" s="32"/>
      <c r="Q5" s="32"/>
      <c r="R5" s="32"/>
      <c r="S5" s="32"/>
      <c r="T5" s="32"/>
      <c r="U5" s="32"/>
      <c r="V5" s="32"/>
      <c r="W5" s="32"/>
    </row>
    <row r="6" ht="18.75" customHeight="1" spans="1:23">
      <c r="A6" s="36" t="s">
        <v>82</v>
      </c>
      <c r="B6" s="36" t="s">
        <v>82</v>
      </c>
      <c r="C6" s="36">
        <v>1</v>
      </c>
      <c r="D6" s="36">
        <v>2</v>
      </c>
      <c r="E6" s="36">
        <v>3</v>
      </c>
      <c r="F6" s="36">
        <v>4</v>
      </c>
      <c r="G6" s="36">
        <v>5</v>
      </c>
      <c r="H6" s="36">
        <v>6</v>
      </c>
      <c r="I6" s="36">
        <v>7</v>
      </c>
      <c r="J6" s="36">
        <v>8</v>
      </c>
      <c r="K6" s="36">
        <v>9</v>
      </c>
      <c r="L6" s="36">
        <v>10</v>
      </c>
      <c r="M6" s="36">
        <v>11</v>
      </c>
      <c r="N6" s="36">
        <v>12</v>
      </c>
      <c r="O6" s="36">
        <v>13</v>
      </c>
      <c r="P6" s="32"/>
      <c r="Q6" s="32"/>
      <c r="R6" s="32"/>
      <c r="S6" s="32"/>
      <c r="T6" s="32"/>
      <c r="U6" s="32"/>
      <c r="V6" s="32"/>
      <c r="W6" s="32"/>
    </row>
    <row r="7" ht="24" customHeight="1" spans="1:23">
      <c r="A7" s="62" t="s">
        <v>83</v>
      </c>
      <c r="B7" s="65" t="s">
        <v>73</v>
      </c>
      <c r="C7" s="66">
        <f>D7+J7</f>
        <v>4725.20425</v>
      </c>
      <c r="D7" s="66">
        <f>E7+F7+G7+H7+I7</f>
        <v>4725.20425</v>
      </c>
      <c r="E7" s="66">
        <f>E8</f>
        <v>4725.20425</v>
      </c>
      <c r="F7" s="66"/>
      <c r="G7" s="66"/>
      <c r="H7" s="66"/>
      <c r="I7" s="66"/>
      <c r="J7" s="66"/>
      <c r="K7" s="66"/>
      <c r="L7" s="66"/>
      <c r="M7" s="66"/>
      <c r="N7" s="66"/>
      <c r="O7" s="66"/>
      <c r="P7" s="32"/>
      <c r="Q7" s="32"/>
      <c r="R7" s="32"/>
      <c r="S7" s="32"/>
      <c r="T7" s="32"/>
      <c r="U7" s="32"/>
      <c r="V7" s="32"/>
      <c r="W7" s="32"/>
    </row>
    <row r="8" ht="24" customHeight="1" spans="1:16">
      <c r="A8" s="62" t="s">
        <v>84</v>
      </c>
      <c r="B8" s="65" t="s">
        <v>85</v>
      </c>
      <c r="C8" s="66">
        <f>D8+J8</f>
        <v>4725.20425</v>
      </c>
      <c r="D8" s="66">
        <f>E8+F8+G8+H8+I8</f>
        <v>4725.20425</v>
      </c>
      <c r="E8" s="66">
        <f>E9</f>
        <v>4725.20425</v>
      </c>
      <c r="F8" s="66"/>
      <c r="G8" s="66"/>
      <c r="H8" s="66"/>
      <c r="I8" s="66"/>
      <c r="J8" s="66"/>
      <c r="K8" s="66"/>
      <c r="L8" s="66"/>
      <c r="M8" s="66"/>
      <c r="N8" s="66"/>
      <c r="O8" s="66"/>
      <c r="P8" s="32"/>
    </row>
    <row r="9" ht="24" customHeight="1" spans="1:16">
      <c r="A9" s="62" t="s">
        <v>86</v>
      </c>
      <c r="B9" s="65" t="s">
        <v>85</v>
      </c>
      <c r="C9" s="66">
        <f>D9+J9</f>
        <v>4725.20425</v>
      </c>
      <c r="D9" s="66">
        <f>E9+F9+G9+H9+I9</f>
        <v>4725.20425</v>
      </c>
      <c r="E9" s="66">
        <f>1086.20425+3639</f>
        <v>4725.20425</v>
      </c>
      <c r="F9" s="66"/>
      <c r="G9" s="66"/>
      <c r="H9" s="66"/>
      <c r="I9" s="66"/>
      <c r="J9" s="66"/>
      <c r="K9" s="66"/>
      <c r="L9" s="66"/>
      <c r="M9" s="66"/>
      <c r="N9" s="66"/>
      <c r="O9" s="66"/>
      <c r="P9" s="32"/>
    </row>
    <row r="10" ht="15" customHeight="1" spans="2:12">
      <c r="B10" s="67"/>
      <c r="C10" s="32"/>
      <c r="D10" s="32"/>
      <c r="E10" s="32"/>
      <c r="F10" s="32"/>
      <c r="G10" s="32"/>
      <c r="H10" s="32"/>
      <c r="I10" s="32"/>
      <c r="J10" s="32"/>
      <c r="K10" s="32"/>
      <c r="L10" s="32"/>
    </row>
  </sheetData>
  <mergeCells count="6">
    <mergeCell ref="A2:O2"/>
    <mergeCell ref="D4:I4"/>
    <mergeCell ref="J4:O4"/>
    <mergeCell ref="A4:A5"/>
    <mergeCell ref="B4:B5"/>
    <mergeCell ref="C4:C5"/>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0"/>
  <sheetViews>
    <sheetView showGridLines="0" workbookViewId="0">
      <selection activeCell="G16" sqref="G16"/>
    </sheetView>
  </sheetViews>
  <sheetFormatPr defaultColWidth="9" defaultRowHeight="13.2"/>
  <cols>
    <col min="1" max="1" width="5.13888888888889" customWidth="1"/>
    <col min="2" max="2" width="6.86111111111111" customWidth="1"/>
    <col min="3" max="3" width="6.13888888888889" customWidth="1"/>
    <col min="4" max="4" width="12.4259259259259" customWidth="1"/>
    <col min="5" max="5" width="36" customWidth="1"/>
    <col min="6" max="6" width="17.8611111111111" customWidth="1"/>
    <col min="7" max="7" width="19.4259259259259" customWidth="1"/>
    <col min="8" max="8" width="20.5740740740741" customWidth="1"/>
    <col min="9" max="9" width="15.712962962963" customWidth="1"/>
    <col min="10" max="11" width="12.8611111111111" customWidth="1"/>
    <col min="12" max="22" width="9.13888888888889" customWidth="1"/>
    <col min="23" max="23" width="8" customWidth="1"/>
  </cols>
  <sheetData>
    <row r="1" ht="15" customHeight="1" spans="1:22">
      <c r="A1" s="37"/>
      <c r="B1" s="37"/>
      <c r="C1" s="37"/>
      <c r="D1" s="37"/>
      <c r="E1" s="37"/>
      <c r="F1" s="37"/>
      <c r="G1" s="37"/>
      <c r="H1" s="37"/>
      <c r="I1" s="37"/>
      <c r="J1" s="37"/>
      <c r="K1" s="46" t="s">
        <v>87</v>
      </c>
      <c r="L1" s="32"/>
      <c r="M1" s="32"/>
      <c r="N1" s="32"/>
      <c r="O1" s="32"/>
      <c r="P1" s="32"/>
      <c r="Q1" s="32"/>
      <c r="R1" s="32"/>
      <c r="S1" s="32"/>
      <c r="T1" s="32"/>
      <c r="U1" s="32"/>
      <c r="V1" s="32"/>
    </row>
    <row r="2" ht="39.75" customHeight="1" spans="1:22">
      <c r="A2" s="33" t="s">
        <v>88</v>
      </c>
      <c r="B2" s="33"/>
      <c r="C2" s="33"/>
      <c r="D2" s="33"/>
      <c r="E2" s="33"/>
      <c r="F2" s="33"/>
      <c r="G2" s="33"/>
      <c r="H2" s="33"/>
      <c r="I2" s="33"/>
      <c r="J2" s="33"/>
      <c r="K2" s="33"/>
      <c r="L2" s="32"/>
      <c r="M2" s="32"/>
      <c r="N2" s="32"/>
      <c r="O2" s="32"/>
      <c r="P2" s="32"/>
      <c r="Q2" s="32"/>
      <c r="R2" s="32"/>
      <c r="S2" s="32"/>
      <c r="T2" s="32"/>
      <c r="U2" s="32"/>
      <c r="V2" s="32"/>
    </row>
    <row r="3" ht="15" customHeight="1" spans="1:22">
      <c r="A3" s="32"/>
      <c r="B3" s="49"/>
      <c r="C3" s="49"/>
      <c r="D3" s="49"/>
      <c r="E3" s="49"/>
      <c r="F3" s="49"/>
      <c r="G3" s="49"/>
      <c r="H3" s="49"/>
      <c r="I3" s="49"/>
      <c r="J3" s="49"/>
      <c r="K3" s="46" t="s">
        <v>17</v>
      </c>
      <c r="L3" s="32"/>
      <c r="M3" s="32"/>
      <c r="N3" s="32"/>
      <c r="O3" s="32"/>
      <c r="P3" s="32"/>
      <c r="Q3" s="32"/>
      <c r="R3" s="32"/>
      <c r="S3" s="32"/>
      <c r="T3" s="32"/>
      <c r="U3" s="32"/>
      <c r="V3" s="32"/>
    </row>
    <row r="4" ht="22.5" customHeight="1" spans="1:22">
      <c r="A4" s="36" t="s">
        <v>89</v>
      </c>
      <c r="B4" s="36"/>
      <c r="C4" s="36"/>
      <c r="D4" s="36" t="s">
        <v>71</v>
      </c>
      <c r="E4" s="36" t="s">
        <v>90</v>
      </c>
      <c r="F4" s="36" t="s">
        <v>91</v>
      </c>
      <c r="G4" s="36"/>
      <c r="H4" s="36"/>
      <c r="I4" s="36"/>
      <c r="J4" s="36"/>
      <c r="K4" s="36"/>
      <c r="L4" s="32"/>
      <c r="M4" s="32"/>
      <c r="N4" s="32"/>
      <c r="O4" s="32"/>
      <c r="P4" s="32"/>
      <c r="Q4" s="32"/>
      <c r="R4" s="32"/>
      <c r="S4" s="32"/>
      <c r="T4" s="32"/>
      <c r="U4" s="32"/>
      <c r="V4" s="32"/>
    </row>
    <row r="5" ht="15" customHeight="1" spans="1:22">
      <c r="A5" s="36"/>
      <c r="B5" s="36"/>
      <c r="C5" s="36"/>
      <c r="D5" s="36"/>
      <c r="E5" s="36"/>
      <c r="F5" s="36" t="s">
        <v>73</v>
      </c>
      <c r="G5" s="35" t="s">
        <v>92</v>
      </c>
      <c r="H5" s="35" t="s">
        <v>93</v>
      </c>
      <c r="I5" s="35"/>
      <c r="J5" s="35"/>
      <c r="K5" s="35"/>
      <c r="L5" s="32"/>
      <c r="M5" s="32"/>
      <c r="N5" s="32"/>
      <c r="O5" s="32"/>
      <c r="P5" s="32"/>
      <c r="Q5" s="32"/>
      <c r="R5" s="32"/>
      <c r="S5" s="32"/>
      <c r="T5" s="32"/>
      <c r="U5" s="32"/>
      <c r="V5" s="32"/>
    </row>
    <row r="6" ht="15" customHeight="1" spans="1:22">
      <c r="A6" s="36"/>
      <c r="B6" s="36"/>
      <c r="C6" s="36"/>
      <c r="D6" s="36"/>
      <c r="E6" s="36"/>
      <c r="F6" s="36"/>
      <c r="G6" s="35"/>
      <c r="H6" s="36" t="s">
        <v>76</v>
      </c>
      <c r="I6" s="35" t="s">
        <v>94</v>
      </c>
      <c r="J6" s="35"/>
      <c r="K6" s="35"/>
      <c r="L6" s="32"/>
      <c r="M6" s="32"/>
      <c r="N6" s="32"/>
      <c r="O6" s="32"/>
      <c r="P6" s="32"/>
      <c r="Q6" s="32"/>
      <c r="R6" s="32"/>
      <c r="S6" s="32"/>
      <c r="T6" s="32"/>
      <c r="U6" s="32"/>
      <c r="V6" s="32"/>
    </row>
    <row r="7" ht="22.5" customHeight="1" spans="1:22">
      <c r="A7" s="36"/>
      <c r="B7" s="36"/>
      <c r="C7" s="36"/>
      <c r="D7" s="36"/>
      <c r="E7" s="36"/>
      <c r="F7" s="36"/>
      <c r="G7" s="35"/>
      <c r="H7" s="36"/>
      <c r="I7" s="36" t="s">
        <v>95</v>
      </c>
      <c r="J7" s="36" t="s">
        <v>96</v>
      </c>
      <c r="K7" s="36" t="s">
        <v>97</v>
      </c>
      <c r="L7" s="32"/>
      <c r="M7" s="32"/>
      <c r="N7" s="32"/>
      <c r="O7" s="32"/>
      <c r="P7" s="32"/>
      <c r="Q7" s="32"/>
      <c r="R7" s="32"/>
      <c r="S7" s="32"/>
      <c r="T7" s="32"/>
      <c r="U7" s="32"/>
      <c r="V7" s="32"/>
    </row>
    <row r="8" ht="15" customHeight="1" spans="1:22">
      <c r="A8" s="36" t="s">
        <v>82</v>
      </c>
      <c r="B8" s="36" t="s">
        <v>82</v>
      </c>
      <c r="C8" s="36" t="s">
        <v>82</v>
      </c>
      <c r="D8" s="36" t="s">
        <v>82</v>
      </c>
      <c r="E8" s="36" t="s">
        <v>82</v>
      </c>
      <c r="F8" s="36">
        <v>1</v>
      </c>
      <c r="G8" s="36">
        <v>2</v>
      </c>
      <c r="H8" s="36">
        <v>3</v>
      </c>
      <c r="I8" s="36">
        <v>4</v>
      </c>
      <c r="J8" s="36">
        <v>5</v>
      </c>
      <c r="K8" s="36">
        <v>6</v>
      </c>
      <c r="L8" s="32"/>
      <c r="M8" s="32"/>
      <c r="N8" s="32"/>
      <c r="O8" s="32"/>
      <c r="P8" s="32"/>
      <c r="Q8" s="32"/>
      <c r="R8" s="32"/>
      <c r="S8" s="32"/>
      <c r="T8" s="32"/>
      <c r="U8" s="32"/>
      <c r="V8" s="32"/>
    </row>
    <row r="9" ht="28.5" customHeight="1" spans="1:21">
      <c r="A9" s="62" t="s">
        <v>83</v>
      </c>
      <c r="B9" s="62" t="s">
        <v>83</v>
      </c>
      <c r="C9" s="62" t="s">
        <v>83</v>
      </c>
      <c r="D9" s="63" t="s">
        <v>83</v>
      </c>
      <c r="E9" s="62" t="s">
        <v>73</v>
      </c>
      <c r="F9" s="58">
        <f>F10</f>
        <v>4725.20425</v>
      </c>
      <c r="G9" s="58">
        <v>826.20425</v>
      </c>
      <c r="H9" s="58">
        <f>H10</f>
        <v>3899</v>
      </c>
      <c r="I9" s="51"/>
      <c r="J9" s="51"/>
      <c r="K9" s="51"/>
      <c r="L9" s="32"/>
      <c r="M9" s="64"/>
      <c r="N9" s="32"/>
      <c r="O9" s="32"/>
      <c r="P9" s="32"/>
      <c r="Q9" s="32"/>
      <c r="R9" s="32"/>
      <c r="S9" s="32"/>
      <c r="T9" s="32"/>
      <c r="U9" s="32"/>
    </row>
    <row r="10" ht="28.5" customHeight="1" spans="1:12">
      <c r="A10" s="62"/>
      <c r="B10" s="62"/>
      <c r="C10" s="62"/>
      <c r="D10" s="63" t="s">
        <v>84</v>
      </c>
      <c r="E10" s="62" t="s">
        <v>85</v>
      </c>
      <c r="F10" s="58">
        <f>F11</f>
        <v>4725.20425</v>
      </c>
      <c r="G10" s="58">
        <v>826.20425</v>
      </c>
      <c r="H10" s="58">
        <f>H11</f>
        <v>3899</v>
      </c>
      <c r="I10" s="51"/>
      <c r="J10" s="51"/>
      <c r="K10" s="51"/>
      <c r="L10" s="32"/>
    </row>
    <row r="11" ht="28.5" customHeight="1" spans="1:12">
      <c r="A11" s="62"/>
      <c r="B11" s="62"/>
      <c r="C11" s="62"/>
      <c r="D11" s="63" t="s">
        <v>86</v>
      </c>
      <c r="E11" s="62" t="s">
        <v>85</v>
      </c>
      <c r="F11" s="58">
        <f>SUM(F12:F20)</f>
        <v>4725.20425</v>
      </c>
      <c r="G11" s="58">
        <f>SUM(G12:G20)</f>
        <v>826.20425</v>
      </c>
      <c r="H11" s="58">
        <f>SUM(H12:H20)</f>
        <v>3899</v>
      </c>
      <c r="I11" s="51"/>
      <c r="J11" s="51"/>
      <c r="K11" s="51"/>
      <c r="L11" s="32"/>
    </row>
    <row r="12" ht="28.5" customHeight="1" spans="1:12">
      <c r="A12" s="62" t="s">
        <v>98</v>
      </c>
      <c r="B12" s="62" t="s">
        <v>99</v>
      </c>
      <c r="C12" s="62" t="s">
        <v>100</v>
      </c>
      <c r="D12" s="63"/>
      <c r="E12" s="62" t="s">
        <v>101</v>
      </c>
      <c r="F12" s="58">
        <v>12.348866</v>
      </c>
      <c r="G12" s="58">
        <v>12.348866</v>
      </c>
      <c r="H12" s="58"/>
      <c r="I12" s="51"/>
      <c r="J12" s="51"/>
      <c r="K12" s="51"/>
      <c r="L12" s="32"/>
    </row>
    <row r="13" ht="28.5" customHeight="1" spans="1:12">
      <c r="A13" s="62" t="s">
        <v>102</v>
      </c>
      <c r="B13" s="62" t="s">
        <v>103</v>
      </c>
      <c r="C13" s="62" t="s">
        <v>103</v>
      </c>
      <c r="D13" s="63"/>
      <c r="E13" s="62" t="s">
        <v>104</v>
      </c>
      <c r="F13" s="58">
        <v>75.189965</v>
      </c>
      <c r="G13" s="58">
        <v>75.189965</v>
      </c>
      <c r="H13" s="58"/>
      <c r="I13" s="51"/>
      <c r="J13" s="51"/>
      <c r="K13" s="51"/>
      <c r="L13" s="32"/>
    </row>
    <row r="14" ht="28.5" customHeight="1" spans="1:12">
      <c r="A14" s="62" t="s">
        <v>102</v>
      </c>
      <c r="B14" s="62" t="s">
        <v>103</v>
      </c>
      <c r="C14" s="62" t="s">
        <v>105</v>
      </c>
      <c r="D14" s="63"/>
      <c r="E14" s="62" t="s">
        <v>106</v>
      </c>
      <c r="F14" s="58">
        <v>37.594983</v>
      </c>
      <c r="G14" s="58">
        <v>37.594983</v>
      </c>
      <c r="H14" s="58"/>
      <c r="I14" s="51"/>
      <c r="J14" s="51"/>
      <c r="K14" s="51"/>
      <c r="L14" s="32"/>
    </row>
    <row r="15" ht="28.5" customHeight="1" spans="1:12">
      <c r="A15" s="62" t="s">
        <v>107</v>
      </c>
      <c r="B15" s="62" t="s">
        <v>108</v>
      </c>
      <c r="C15" s="62" t="s">
        <v>109</v>
      </c>
      <c r="D15" s="63"/>
      <c r="E15" s="62" t="s">
        <v>110</v>
      </c>
      <c r="F15" s="58">
        <v>37.882983</v>
      </c>
      <c r="G15" s="58">
        <v>37.882983</v>
      </c>
      <c r="H15" s="58"/>
      <c r="I15" s="51"/>
      <c r="J15" s="51"/>
      <c r="K15" s="51"/>
      <c r="L15" s="32"/>
    </row>
    <row r="16" ht="28.5" customHeight="1" spans="1:12">
      <c r="A16" s="62" t="s">
        <v>107</v>
      </c>
      <c r="B16" s="62" t="s">
        <v>108</v>
      </c>
      <c r="C16" s="62" t="s">
        <v>111</v>
      </c>
      <c r="D16" s="63"/>
      <c r="E16" s="62" t="s">
        <v>112</v>
      </c>
      <c r="F16" s="58">
        <v>13.458123</v>
      </c>
      <c r="G16" s="58">
        <v>13.458123</v>
      </c>
      <c r="H16" s="58"/>
      <c r="I16" s="51"/>
      <c r="J16" s="51"/>
      <c r="K16" s="51"/>
      <c r="L16" s="32"/>
    </row>
    <row r="17" ht="28.5" customHeight="1" spans="1:12">
      <c r="A17" s="62" t="s">
        <v>113</v>
      </c>
      <c r="B17" s="62" t="s">
        <v>109</v>
      </c>
      <c r="C17" s="62" t="s">
        <v>109</v>
      </c>
      <c r="D17" s="63"/>
      <c r="E17" s="62" t="s">
        <v>114</v>
      </c>
      <c r="F17" s="58">
        <v>593.336856</v>
      </c>
      <c r="G17" s="58">
        <v>593.336856</v>
      </c>
      <c r="H17" s="58"/>
      <c r="I17" s="51"/>
      <c r="J17" s="51"/>
      <c r="K17" s="51"/>
      <c r="L17" s="32"/>
    </row>
    <row r="18" ht="28.5" customHeight="1" spans="1:12">
      <c r="A18" s="62" t="s">
        <v>113</v>
      </c>
      <c r="B18" s="62" t="s">
        <v>103</v>
      </c>
      <c r="C18" s="62" t="s">
        <v>100</v>
      </c>
      <c r="D18" s="63"/>
      <c r="E18" s="62" t="s">
        <v>115</v>
      </c>
      <c r="F18" s="58">
        <f>G18+H18</f>
        <v>3874</v>
      </c>
      <c r="G18" s="58"/>
      <c r="H18" s="58">
        <f>235+3639</f>
        <v>3874</v>
      </c>
      <c r="I18" s="51"/>
      <c r="J18" s="51"/>
      <c r="K18" s="51"/>
      <c r="L18" s="32"/>
    </row>
    <row r="19" ht="28.5" customHeight="1" spans="1:12">
      <c r="A19" s="62" t="s">
        <v>113</v>
      </c>
      <c r="B19" s="62" t="s">
        <v>116</v>
      </c>
      <c r="C19" s="62" t="s">
        <v>111</v>
      </c>
      <c r="D19" s="63"/>
      <c r="E19" s="62" t="s">
        <v>117</v>
      </c>
      <c r="F19" s="58">
        <v>25</v>
      </c>
      <c r="G19" s="58"/>
      <c r="H19" s="58">
        <v>25</v>
      </c>
      <c r="I19" s="51"/>
      <c r="J19" s="51"/>
      <c r="K19" s="51"/>
      <c r="L19" s="32"/>
    </row>
    <row r="20" ht="28.5" customHeight="1" spans="1:12">
      <c r="A20" s="62" t="s">
        <v>118</v>
      </c>
      <c r="B20" s="62" t="s">
        <v>119</v>
      </c>
      <c r="C20" s="62" t="s">
        <v>109</v>
      </c>
      <c r="D20" s="63"/>
      <c r="E20" s="62" t="s">
        <v>120</v>
      </c>
      <c r="F20" s="58">
        <v>56.392474</v>
      </c>
      <c r="G20" s="58">
        <v>56.392474</v>
      </c>
      <c r="H20" s="58"/>
      <c r="I20" s="51"/>
      <c r="J20" s="51"/>
      <c r="K20" s="51"/>
      <c r="L20" s="32"/>
    </row>
  </sheetData>
  <mergeCells count="10">
    <mergeCell ref="A2:K2"/>
    <mergeCell ref="F4:K4"/>
    <mergeCell ref="H5:K5"/>
    <mergeCell ref="I6:K6"/>
    <mergeCell ref="D4:D7"/>
    <mergeCell ref="E4:E7"/>
    <mergeCell ref="F5:F7"/>
    <mergeCell ref="G5:G7"/>
    <mergeCell ref="H6:H7"/>
    <mergeCell ref="A4: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4"/>
  <sheetViews>
    <sheetView showGridLines="0" topLeftCell="A5" workbookViewId="0">
      <selection activeCell="K22" sqref="K22"/>
    </sheetView>
  </sheetViews>
  <sheetFormatPr defaultColWidth="9" defaultRowHeight="13.2"/>
  <cols>
    <col min="1" max="1" width="31" customWidth="1"/>
    <col min="2" max="2" width="25.1388888888889" customWidth="1"/>
    <col min="3" max="3" width="40.8611111111111" customWidth="1"/>
    <col min="4" max="4" width="21.287037037037" customWidth="1"/>
    <col min="5" max="12" width="9.13888888888889" customWidth="1"/>
    <col min="13" max="13" width="8" customWidth="1"/>
  </cols>
  <sheetData>
    <row r="1" ht="15" customHeight="1" spans="4:12">
      <c r="D1" s="46" t="s">
        <v>121</v>
      </c>
      <c r="E1" s="32"/>
      <c r="F1" s="32"/>
      <c r="G1" s="32"/>
      <c r="H1" s="32"/>
      <c r="I1" s="32"/>
      <c r="J1" s="32"/>
      <c r="K1" s="32"/>
      <c r="L1" s="32"/>
    </row>
    <row r="2" ht="25.5" customHeight="1" spans="1:12">
      <c r="A2" s="33" t="s">
        <v>122</v>
      </c>
      <c r="B2" s="33"/>
      <c r="C2" s="33"/>
      <c r="D2" s="33"/>
      <c r="E2" s="32"/>
      <c r="F2" s="32"/>
      <c r="G2" s="32"/>
      <c r="H2" s="32"/>
      <c r="I2" s="32"/>
      <c r="J2" s="32"/>
      <c r="K2" s="32"/>
      <c r="L2" s="32"/>
    </row>
    <row r="3" ht="15" customHeight="1" spans="1:12">
      <c r="A3" s="34"/>
      <c r="B3" s="34"/>
      <c r="C3" s="34"/>
      <c r="D3" s="46" t="s">
        <v>17</v>
      </c>
      <c r="E3" s="32"/>
      <c r="F3" s="32"/>
      <c r="G3" s="32"/>
      <c r="H3" s="32"/>
      <c r="I3" s="32"/>
      <c r="J3" s="32"/>
      <c r="K3" s="32"/>
      <c r="L3" s="32"/>
    </row>
    <row r="4" ht="16.5" customHeight="1" spans="1:12">
      <c r="A4" s="55" t="s">
        <v>18</v>
      </c>
      <c r="B4" s="57"/>
      <c r="C4" s="55" t="s">
        <v>19</v>
      </c>
      <c r="D4" s="57"/>
      <c r="E4" s="32"/>
      <c r="F4" s="32"/>
      <c r="G4" s="32"/>
      <c r="H4" s="32"/>
      <c r="I4" s="32"/>
      <c r="J4" s="32"/>
      <c r="K4" s="32"/>
      <c r="L4" s="32"/>
    </row>
    <row r="5" ht="16.5" customHeight="1" spans="1:12">
      <c r="A5" s="35" t="s">
        <v>20</v>
      </c>
      <c r="B5" s="35" t="s">
        <v>21</v>
      </c>
      <c r="C5" s="35" t="s">
        <v>22</v>
      </c>
      <c r="D5" s="35" t="s">
        <v>21</v>
      </c>
      <c r="E5" s="32"/>
      <c r="F5" s="32"/>
      <c r="G5" s="32"/>
      <c r="H5" s="32"/>
      <c r="I5" s="32"/>
      <c r="J5" s="32"/>
      <c r="K5" s="32"/>
      <c r="L5" s="32"/>
    </row>
    <row r="6" ht="16.5" customHeight="1" spans="1:12">
      <c r="A6" s="50" t="s">
        <v>123</v>
      </c>
      <c r="B6" s="51">
        <f>B7+B11+B15</f>
        <v>4725.20425</v>
      </c>
      <c r="C6" s="50" t="s">
        <v>124</v>
      </c>
      <c r="D6" s="51">
        <f>SUM(D7:D32)</f>
        <v>4725.20425</v>
      </c>
      <c r="E6" s="32"/>
      <c r="F6" s="32"/>
      <c r="G6" s="32"/>
      <c r="H6" s="32"/>
      <c r="I6" s="32"/>
      <c r="J6" s="32"/>
      <c r="K6" s="32"/>
      <c r="L6" s="32"/>
    </row>
    <row r="7" ht="16.5" customHeight="1" spans="1:12">
      <c r="A7" s="50" t="s">
        <v>125</v>
      </c>
      <c r="B7" s="51">
        <f>SUM(B8:B10)</f>
        <v>4725.20425</v>
      </c>
      <c r="C7" s="50" t="s">
        <v>126</v>
      </c>
      <c r="D7" s="51">
        <v>12.348866</v>
      </c>
      <c r="E7" s="32"/>
      <c r="F7" s="32"/>
      <c r="G7" s="32"/>
      <c r="H7" s="32"/>
      <c r="I7" s="32"/>
      <c r="J7" s="32"/>
      <c r="K7" s="32"/>
      <c r="L7" s="32"/>
    </row>
    <row r="8" ht="16.5" customHeight="1" spans="1:12">
      <c r="A8" s="50" t="s">
        <v>127</v>
      </c>
      <c r="B8" s="51">
        <v>3639</v>
      </c>
      <c r="C8" s="50" t="s">
        <v>128</v>
      </c>
      <c r="D8" s="58"/>
      <c r="E8" s="32"/>
      <c r="F8" s="32"/>
      <c r="G8" s="32"/>
      <c r="H8" s="32"/>
      <c r="I8" s="32"/>
      <c r="J8" s="32"/>
      <c r="K8" s="32"/>
      <c r="L8" s="32"/>
    </row>
    <row r="9" ht="16.5" customHeight="1" spans="1:12">
      <c r="A9" s="50" t="s">
        <v>129</v>
      </c>
      <c r="B9" s="51">
        <v>1086.20425</v>
      </c>
      <c r="C9" s="50" t="s">
        <v>130</v>
      </c>
      <c r="D9" s="51"/>
      <c r="E9" s="32"/>
      <c r="F9" s="32"/>
      <c r="G9" s="32"/>
      <c r="H9" s="32"/>
      <c r="I9" s="32"/>
      <c r="J9" s="32"/>
      <c r="K9" s="32"/>
      <c r="L9" s="32"/>
    </row>
    <row r="10" ht="16.5" customHeight="1" spans="1:12">
      <c r="A10" s="49" t="s">
        <v>131</v>
      </c>
      <c r="B10" s="51"/>
      <c r="C10" s="50" t="s">
        <v>132</v>
      </c>
      <c r="D10" s="51"/>
      <c r="E10" s="32"/>
      <c r="F10" s="32"/>
      <c r="G10" s="32"/>
      <c r="H10" s="32"/>
      <c r="I10" s="32"/>
      <c r="J10" s="32"/>
      <c r="K10" s="32"/>
      <c r="L10" s="32"/>
    </row>
    <row r="11" ht="16.5" customHeight="1" spans="1:12">
      <c r="A11" s="50" t="s">
        <v>133</v>
      </c>
      <c r="B11" s="51"/>
      <c r="C11" s="50" t="s">
        <v>134</v>
      </c>
      <c r="D11" s="51"/>
      <c r="E11" s="32"/>
      <c r="F11" s="32"/>
      <c r="G11" s="32"/>
      <c r="H11" s="32"/>
      <c r="I11" s="32"/>
      <c r="J11" s="32"/>
      <c r="K11" s="32"/>
      <c r="L11" s="32"/>
    </row>
    <row r="12" ht="16.5" customHeight="1" spans="1:12">
      <c r="A12" s="50" t="s">
        <v>127</v>
      </c>
      <c r="B12" s="51"/>
      <c r="C12" s="50" t="s">
        <v>135</v>
      </c>
      <c r="D12" s="51"/>
      <c r="E12" s="32"/>
      <c r="F12" s="32"/>
      <c r="G12" s="32"/>
      <c r="H12" s="32"/>
      <c r="I12" s="32"/>
      <c r="J12" s="32"/>
      <c r="K12" s="32"/>
      <c r="L12" s="32"/>
    </row>
    <row r="13" ht="16.5" customHeight="1" spans="1:12">
      <c r="A13" s="50" t="s">
        <v>129</v>
      </c>
      <c r="B13" s="51"/>
      <c r="C13" s="50" t="s">
        <v>136</v>
      </c>
      <c r="D13" s="51"/>
      <c r="E13" s="32"/>
      <c r="F13" s="32"/>
      <c r="G13" s="32"/>
      <c r="H13" s="32"/>
      <c r="I13" s="32"/>
      <c r="J13" s="32"/>
      <c r="K13" s="32"/>
      <c r="L13" s="32"/>
    </row>
    <row r="14" ht="16.5" customHeight="1" spans="1:12">
      <c r="A14" s="49" t="s">
        <v>137</v>
      </c>
      <c r="B14" s="51"/>
      <c r="C14" s="50" t="s">
        <v>138</v>
      </c>
      <c r="D14" s="51">
        <v>112.784948</v>
      </c>
      <c r="E14" s="32"/>
      <c r="F14" s="32"/>
      <c r="G14" s="32"/>
      <c r="H14" s="32"/>
      <c r="I14" s="32"/>
      <c r="J14" s="32"/>
      <c r="K14" s="32"/>
      <c r="L14" s="32"/>
    </row>
    <row r="15" ht="16.5" customHeight="1" spans="1:12">
      <c r="A15" s="50" t="s">
        <v>139</v>
      </c>
      <c r="B15" s="51"/>
      <c r="C15" s="50" t="s">
        <v>140</v>
      </c>
      <c r="D15" s="51">
        <v>51.341106</v>
      </c>
      <c r="E15" s="32"/>
      <c r="F15" s="32"/>
      <c r="G15" s="32"/>
      <c r="H15" s="32"/>
      <c r="I15" s="32"/>
      <c r="J15" s="32"/>
      <c r="K15" s="32"/>
      <c r="L15" s="32"/>
    </row>
    <row r="16" ht="16.5" customHeight="1" spans="1:12">
      <c r="A16" s="50" t="s">
        <v>127</v>
      </c>
      <c r="B16" s="51"/>
      <c r="C16" s="50" t="s">
        <v>141</v>
      </c>
      <c r="D16" s="51"/>
      <c r="E16" s="32"/>
      <c r="F16" s="32"/>
      <c r="G16" s="32"/>
      <c r="H16" s="32"/>
      <c r="I16" s="32"/>
      <c r="J16" s="32"/>
      <c r="K16" s="32"/>
      <c r="L16" s="32"/>
    </row>
    <row r="17" ht="16.5" customHeight="1" spans="1:12">
      <c r="A17" s="50" t="s">
        <v>129</v>
      </c>
      <c r="B17" s="51"/>
      <c r="C17" s="50" t="s">
        <v>142</v>
      </c>
      <c r="D17" s="51"/>
      <c r="E17" s="32"/>
      <c r="F17" s="32"/>
      <c r="G17" s="32"/>
      <c r="H17" s="32"/>
      <c r="I17" s="32"/>
      <c r="J17" s="32"/>
      <c r="K17" s="32"/>
      <c r="L17" s="32"/>
    </row>
    <row r="18" ht="16.5" customHeight="1" spans="1:12">
      <c r="A18" s="50" t="s">
        <v>143</v>
      </c>
      <c r="B18" s="51"/>
      <c r="C18" s="50" t="s">
        <v>144</v>
      </c>
      <c r="D18" s="51">
        <f>853.336856+3639</f>
        <v>4492.336856</v>
      </c>
      <c r="E18" s="32"/>
      <c r="F18" s="32"/>
      <c r="G18" s="32"/>
      <c r="H18" s="32"/>
      <c r="I18" s="32"/>
      <c r="J18" s="32"/>
      <c r="K18" s="32"/>
      <c r="L18" s="32"/>
    </row>
    <row r="19" ht="16.5" customHeight="1" spans="1:12">
      <c r="A19" s="50" t="s">
        <v>125</v>
      </c>
      <c r="B19" s="51"/>
      <c r="C19" s="50" t="s">
        <v>145</v>
      </c>
      <c r="D19" s="51"/>
      <c r="E19" s="32"/>
      <c r="F19" s="32"/>
      <c r="G19" s="32"/>
      <c r="H19" s="32"/>
      <c r="I19" s="32"/>
      <c r="J19" s="32"/>
      <c r="K19" s="32"/>
      <c r="L19" s="32"/>
    </row>
    <row r="20" ht="16.5" customHeight="1" spans="1:12">
      <c r="A20" s="50" t="s">
        <v>133</v>
      </c>
      <c r="B20" s="51"/>
      <c r="C20" s="50" t="s">
        <v>146</v>
      </c>
      <c r="D20" s="51"/>
      <c r="E20" s="32"/>
      <c r="F20" s="32"/>
      <c r="G20" s="32"/>
      <c r="H20" s="32"/>
      <c r="I20" s="32"/>
      <c r="J20" s="32"/>
      <c r="K20" s="32"/>
      <c r="L20" s="32"/>
    </row>
    <row r="21" ht="16.5" customHeight="1" spans="1:12">
      <c r="A21" s="50" t="s">
        <v>139</v>
      </c>
      <c r="B21" s="51"/>
      <c r="C21" s="50" t="s">
        <v>147</v>
      </c>
      <c r="D21" s="51"/>
      <c r="E21" s="32"/>
      <c r="F21" s="32"/>
      <c r="G21" s="32"/>
      <c r="H21" s="32"/>
      <c r="I21" s="32"/>
      <c r="J21" s="32"/>
      <c r="K21" s="32"/>
      <c r="L21" s="32"/>
    </row>
    <row r="22" ht="16.5" customHeight="1" spans="1:12">
      <c r="A22" s="50"/>
      <c r="B22" s="58"/>
      <c r="C22" s="50" t="s">
        <v>148</v>
      </c>
      <c r="D22" s="51"/>
      <c r="E22" s="32"/>
      <c r="F22" s="32"/>
      <c r="G22" s="32"/>
      <c r="H22" s="32"/>
      <c r="I22" s="32"/>
      <c r="J22" s="32"/>
      <c r="K22" s="32"/>
      <c r="L22" s="32"/>
    </row>
    <row r="23" ht="16.5" customHeight="1" spans="1:12">
      <c r="A23" s="50"/>
      <c r="B23" s="58"/>
      <c r="C23" s="50" t="s">
        <v>149</v>
      </c>
      <c r="D23" s="58"/>
      <c r="E23" s="32"/>
      <c r="F23" s="32"/>
      <c r="G23" s="32"/>
      <c r="H23" s="32"/>
      <c r="I23" s="32"/>
      <c r="J23" s="32"/>
      <c r="K23" s="32"/>
      <c r="L23" s="32"/>
    </row>
    <row r="24" ht="16.5" customHeight="1" spans="1:12">
      <c r="A24" s="50"/>
      <c r="B24" s="58"/>
      <c r="C24" s="50" t="s">
        <v>150</v>
      </c>
      <c r="D24" s="51"/>
      <c r="E24" s="32"/>
      <c r="F24" s="32"/>
      <c r="G24" s="32"/>
      <c r="H24" s="32"/>
      <c r="I24" s="32"/>
      <c r="J24" s="32"/>
      <c r="K24" s="32"/>
      <c r="L24" s="32"/>
    </row>
    <row r="25" ht="16.5" customHeight="1" spans="1:12">
      <c r="A25" s="50"/>
      <c r="B25" s="58"/>
      <c r="C25" s="50" t="s">
        <v>151</v>
      </c>
      <c r="D25" s="51">
        <v>56.392474</v>
      </c>
      <c r="E25" s="32"/>
      <c r="F25" s="32"/>
      <c r="G25" s="32"/>
      <c r="H25" s="32"/>
      <c r="I25" s="32"/>
      <c r="J25" s="32"/>
      <c r="K25" s="32"/>
      <c r="L25" s="32"/>
    </row>
    <row r="26" ht="16.5" customHeight="1" spans="1:12">
      <c r="A26" s="50"/>
      <c r="B26" s="58"/>
      <c r="C26" s="50" t="s">
        <v>152</v>
      </c>
      <c r="D26" s="51"/>
      <c r="E26" s="32"/>
      <c r="F26" s="32"/>
      <c r="G26" s="32"/>
      <c r="H26" s="32"/>
      <c r="I26" s="32"/>
      <c r="J26" s="32"/>
      <c r="K26" s="32"/>
      <c r="L26" s="32"/>
    </row>
    <row r="27" ht="16.5" customHeight="1" spans="1:12">
      <c r="A27" s="50"/>
      <c r="B27" s="58"/>
      <c r="C27" s="50" t="s">
        <v>153</v>
      </c>
      <c r="D27" s="51"/>
      <c r="E27" s="32"/>
      <c r="F27" s="32"/>
      <c r="G27" s="32"/>
      <c r="H27" s="32"/>
      <c r="I27" s="32"/>
      <c r="J27" s="32"/>
      <c r="K27" s="32"/>
      <c r="L27" s="32"/>
    </row>
    <row r="28" ht="16.5" customHeight="1" spans="1:12">
      <c r="A28" s="50"/>
      <c r="B28" s="58"/>
      <c r="C28" s="50" t="s">
        <v>154</v>
      </c>
      <c r="D28" s="51"/>
      <c r="E28" s="32"/>
      <c r="F28" s="32"/>
      <c r="G28" s="32"/>
      <c r="H28" s="32"/>
      <c r="I28" s="32"/>
      <c r="J28" s="32"/>
      <c r="K28" s="32"/>
      <c r="L28" s="32"/>
    </row>
    <row r="29" ht="16.5" customHeight="1" spans="1:12">
      <c r="A29" s="50"/>
      <c r="B29" s="58"/>
      <c r="C29" s="50" t="s">
        <v>155</v>
      </c>
      <c r="D29" s="51"/>
      <c r="E29" s="32"/>
      <c r="F29" s="32"/>
      <c r="G29" s="32"/>
      <c r="H29" s="32"/>
      <c r="I29" s="32"/>
      <c r="J29" s="32"/>
      <c r="K29" s="32"/>
      <c r="L29" s="32"/>
    </row>
    <row r="30" ht="16.5" customHeight="1" spans="1:12">
      <c r="A30" s="50"/>
      <c r="B30" s="58"/>
      <c r="C30" s="50" t="s">
        <v>156</v>
      </c>
      <c r="D30" s="51"/>
      <c r="E30" s="32"/>
      <c r="F30" s="32"/>
      <c r="G30" s="32"/>
      <c r="H30" s="32"/>
      <c r="I30" s="32"/>
      <c r="J30" s="32"/>
      <c r="K30" s="32"/>
      <c r="L30" s="32"/>
    </row>
    <row r="31" ht="16.5" customHeight="1" spans="1:12">
      <c r="A31" s="50"/>
      <c r="B31" s="58"/>
      <c r="C31" s="50" t="s">
        <v>157</v>
      </c>
      <c r="D31" s="51"/>
      <c r="E31" s="32"/>
      <c r="F31" s="32"/>
      <c r="G31" s="32"/>
      <c r="H31" s="32"/>
      <c r="I31" s="32"/>
      <c r="J31" s="32"/>
      <c r="K31" s="32"/>
      <c r="L31" s="32"/>
    </row>
    <row r="32" ht="16.5" customHeight="1" spans="1:12">
      <c r="A32" s="50"/>
      <c r="B32" s="58"/>
      <c r="C32" s="50" t="s">
        <v>158</v>
      </c>
      <c r="D32" s="51"/>
      <c r="E32" s="32"/>
      <c r="F32" s="32"/>
      <c r="G32" s="32"/>
      <c r="H32" s="32"/>
      <c r="I32" s="32"/>
      <c r="J32" s="32"/>
      <c r="K32" s="32"/>
      <c r="L32" s="32"/>
    </row>
    <row r="33" ht="16.5" customHeight="1" spans="1:12">
      <c r="A33" s="50"/>
      <c r="B33" s="58"/>
      <c r="C33" s="50" t="s">
        <v>159</v>
      </c>
      <c r="D33" s="51"/>
      <c r="E33" s="32"/>
      <c r="F33" s="32"/>
      <c r="G33" s="32"/>
      <c r="H33" s="32"/>
      <c r="I33" s="32"/>
      <c r="J33" s="32"/>
      <c r="K33" s="32"/>
      <c r="L33" s="32"/>
    </row>
    <row r="34" ht="16.5" customHeight="1" spans="1:12">
      <c r="A34" s="35" t="s">
        <v>160</v>
      </c>
      <c r="B34" s="51">
        <f>B18+B6</f>
        <v>4725.20425</v>
      </c>
      <c r="C34" s="35" t="s">
        <v>161</v>
      </c>
      <c r="D34" s="51">
        <f>D33+D6</f>
        <v>4725.20425</v>
      </c>
      <c r="E34" s="32"/>
      <c r="F34" s="32"/>
      <c r="G34" s="32"/>
      <c r="H34" s="32"/>
      <c r="I34" s="32"/>
      <c r="J34" s="32"/>
      <c r="K34" s="32"/>
      <c r="L34" s="32"/>
    </row>
  </sheetData>
  <mergeCells count="3">
    <mergeCell ref="A2:D2"/>
    <mergeCell ref="A4:B4"/>
    <mergeCell ref="C4:D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9"/>
  <sheetViews>
    <sheetView showGridLines="0" topLeftCell="C1" workbookViewId="0">
      <selection activeCell="D23" sqref="D23"/>
    </sheetView>
  </sheetViews>
  <sheetFormatPr defaultColWidth="9" defaultRowHeight="13.2"/>
  <cols>
    <col min="1" max="3" width="11.712962962963" customWidth="1"/>
    <col min="4" max="4" width="19.287037037037" customWidth="1"/>
    <col min="5" max="5" width="56" customWidth="1"/>
    <col min="6" max="6" width="21.712962962963" customWidth="1"/>
    <col min="7" max="7" width="20.4259259259259" customWidth="1"/>
    <col min="8" max="8" width="20.712962962963" customWidth="1"/>
    <col min="9" max="9" width="18.8611111111111" customWidth="1"/>
    <col min="10" max="10" width="24.712962962963" customWidth="1"/>
    <col min="11" max="22" width="9.13888888888889" customWidth="1"/>
    <col min="23" max="23" width="8" customWidth="1"/>
  </cols>
  <sheetData>
    <row r="1" ht="15" customHeight="1" spans="1:22">
      <c r="A1" s="37"/>
      <c r="B1" s="37"/>
      <c r="C1" s="37"/>
      <c r="D1" s="37"/>
      <c r="E1" s="37"/>
      <c r="F1" s="37"/>
      <c r="G1" s="37"/>
      <c r="H1" s="37"/>
      <c r="I1" s="37"/>
      <c r="J1" s="46" t="s">
        <v>162</v>
      </c>
      <c r="K1" s="32"/>
      <c r="L1" s="32"/>
      <c r="M1" s="32"/>
      <c r="N1" s="32"/>
      <c r="O1" s="32"/>
      <c r="P1" s="32"/>
      <c r="Q1" s="32"/>
      <c r="R1" s="32"/>
      <c r="S1" s="32"/>
      <c r="T1" s="32"/>
      <c r="U1" s="32"/>
      <c r="V1" s="32"/>
    </row>
    <row r="2" ht="27.75" customHeight="1" spans="1:22">
      <c r="A2" s="33" t="s">
        <v>163</v>
      </c>
      <c r="B2" s="33"/>
      <c r="C2" s="33"/>
      <c r="D2" s="33"/>
      <c r="E2" s="33"/>
      <c r="F2" s="33"/>
      <c r="G2" s="33"/>
      <c r="H2" s="33"/>
      <c r="I2" s="33"/>
      <c r="J2" s="33"/>
      <c r="K2" s="32"/>
      <c r="L2" s="32"/>
      <c r="M2" s="32"/>
      <c r="N2" s="32"/>
      <c r="O2" s="32"/>
      <c r="P2" s="32"/>
      <c r="Q2" s="32"/>
      <c r="R2" s="32"/>
      <c r="S2" s="32"/>
      <c r="T2" s="32"/>
      <c r="U2" s="32"/>
      <c r="V2" s="32"/>
    </row>
    <row r="3" ht="15" customHeight="1" spans="1:22">
      <c r="A3" s="32"/>
      <c r="B3" s="49"/>
      <c r="C3" s="49"/>
      <c r="D3" s="49"/>
      <c r="E3" s="49"/>
      <c r="F3" s="49"/>
      <c r="G3" s="49"/>
      <c r="H3" s="49"/>
      <c r="I3" s="49"/>
      <c r="J3" s="46" t="s">
        <v>17</v>
      </c>
      <c r="K3" s="32"/>
      <c r="L3" s="32"/>
      <c r="M3" s="32"/>
      <c r="N3" s="32"/>
      <c r="O3" s="32"/>
      <c r="P3" s="32"/>
      <c r="Q3" s="32"/>
      <c r="R3" s="32"/>
      <c r="S3" s="32"/>
      <c r="T3" s="32"/>
      <c r="U3" s="32"/>
      <c r="V3" s="32"/>
    </row>
    <row r="4" ht="22.5" customHeight="1" spans="1:22">
      <c r="A4" s="36" t="s">
        <v>89</v>
      </c>
      <c r="B4" s="36"/>
      <c r="C4" s="36"/>
      <c r="D4" s="36" t="s">
        <v>71</v>
      </c>
      <c r="E4" s="36" t="s">
        <v>90</v>
      </c>
      <c r="F4" s="35" t="s">
        <v>164</v>
      </c>
      <c r="G4" s="50"/>
      <c r="H4" s="50"/>
      <c r="I4" s="50"/>
      <c r="J4" s="47"/>
      <c r="K4" s="32"/>
      <c r="L4" s="32"/>
      <c r="M4" s="32"/>
      <c r="N4" s="32"/>
      <c r="O4" s="32"/>
      <c r="P4" s="32"/>
      <c r="Q4" s="32"/>
      <c r="R4" s="32"/>
      <c r="S4" s="32"/>
      <c r="T4" s="32"/>
      <c r="U4" s="32"/>
      <c r="V4" s="32"/>
    </row>
    <row r="5" ht="15" customHeight="1" spans="1:22">
      <c r="A5" s="36"/>
      <c r="B5" s="36"/>
      <c r="C5" s="36"/>
      <c r="D5" s="36"/>
      <c r="E5" s="36"/>
      <c r="F5" s="36" t="s">
        <v>73</v>
      </c>
      <c r="G5" s="36" t="s">
        <v>92</v>
      </c>
      <c r="H5" s="36"/>
      <c r="I5" s="36"/>
      <c r="J5" s="36" t="s">
        <v>93</v>
      </c>
      <c r="K5" s="32"/>
      <c r="L5" s="32"/>
      <c r="M5" s="32"/>
      <c r="N5" s="32"/>
      <c r="O5" s="32"/>
      <c r="P5" s="32"/>
      <c r="Q5" s="32"/>
      <c r="R5" s="32"/>
      <c r="S5" s="32"/>
      <c r="T5" s="32"/>
      <c r="U5" s="32"/>
      <c r="V5" s="32"/>
    </row>
    <row r="6" ht="15" customHeight="1" spans="1:22">
      <c r="A6" s="36"/>
      <c r="B6" s="36"/>
      <c r="C6" s="36"/>
      <c r="D6" s="36"/>
      <c r="E6" s="36"/>
      <c r="F6" s="36"/>
      <c r="G6" s="36" t="s">
        <v>76</v>
      </c>
      <c r="H6" s="36" t="s">
        <v>165</v>
      </c>
      <c r="I6" s="36" t="s">
        <v>166</v>
      </c>
      <c r="J6" s="36"/>
      <c r="K6" s="32"/>
      <c r="L6" s="32"/>
      <c r="M6" s="32"/>
      <c r="N6" s="32"/>
      <c r="O6" s="32"/>
      <c r="P6" s="32"/>
      <c r="Q6" s="32"/>
      <c r="R6" s="32"/>
      <c r="S6" s="32"/>
      <c r="T6" s="32"/>
      <c r="U6" s="32"/>
      <c r="V6" s="32"/>
    </row>
    <row r="7" ht="15" customHeight="1" spans="1:22">
      <c r="A7" s="36" t="s">
        <v>82</v>
      </c>
      <c r="B7" s="36" t="s">
        <v>82</v>
      </c>
      <c r="C7" s="36" t="s">
        <v>82</v>
      </c>
      <c r="D7" s="36" t="s">
        <v>82</v>
      </c>
      <c r="E7" s="36" t="s">
        <v>82</v>
      </c>
      <c r="F7" s="36">
        <v>1</v>
      </c>
      <c r="G7" s="36">
        <v>2</v>
      </c>
      <c r="H7" s="36">
        <v>3</v>
      </c>
      <c r="I7" s="36">
        <v>4</v>
      </c>
      <c r="J7" s="36">
        <v>5</v>
      </c>
      <c r="K7" s="32"/>
      <c r="L7" s="32"/>
      <c r="M7" s="32"/>
      <c r="N7" s="32"/>
      <c r="O7" s="32"/>
      <c r="P7" s="32"/>
      <c r="Q7" s="32"/>
      <c r="R7" s="32"/>
      <c r="S7" s="32"/>
      <c r="T7" s="32"/>
      <c r="U7" s="32"/>
      <c r="V7" s="32"/>
    </row>
    <row r="8" ht="23.25" customHeight="1" spans="1:20">
      <c r="A8" s="59" t="s">
        <v>83</v>
      </c>
      <c r="B8" s="59" t="s">
        <v>83</v>
      </c>
      <c r="C8" s="59" t="s">
        <v>83</v>
      </c>
      <c r="D8" s="60" t="s">
        <v>83</v>
      </c>
      <c r="E8" s="61" t="s">
        <v>73</v>
      </c>
      <c r="F8" s="58">
        <f>F9</f>
        <v>4725.20425</v>
      </c>
      <c r="G8" s="58">
        <v>826.20425</v>
      </c>
      <c r="H8" s="58">
        <v>746.812384</v>
      </c>
      <c r="I8" s="58">
        <v>79.391866</v>
      </c>
      <c r="J8" s="58">
        <f>J9</f>
        <v>3899</v>
      </c>
      <c r="K8" s="32"/>
      <c r="L8" s="32"/>
      <c r="M8" s="32"/>
      <c r="N8" s="32"/>
      <c r="O8" s="32"/>
      <c r="P8" s="32"/>
      <c r="Q8" s="32"/>
      <c r="R8" s="32"/>
      <c r="S8" s="32"/>
      <c r="T8" s="32"/>
    </row>
    <row r="9" ht="23.25" customHeight="1" spans="1:11">
      <c r="A9" s="59"/>
      <c r="B9" s="59"/>
      <c r="C9" s="59"/>
      <c r="D9" s="60" t="s">
        <v>84</v>
      </c>
      <c r="E9" s="61" t="s">
        <v>85</v>
      </c>
      <c r="F9" s="58">
        <f>F10</f>
        <v>4725.20425</v>
      </c>
      <c r="G9" s="58">
        <v>826.20425</v>
      </c>
      <c r="H9" s="58">
        <v>746.812384</v>
      </c>
      <c r="I9" s="58">
        <v>79.391866</v>
      </c>
      <c r="J9" s="58">
        <f>J10</f>
        <v>3899</v>
      </c>
      <c r="K9" s="32"/>
    </row>
    <row r="10" ht="23.25" customHeight="1" spans="1:11">
      <c r="A10" s="59"/>
      <c r="B10" s="59"/>
      <c r="C10" s="59"/>
      <c r="D10" s="60" t="s">
        <v>86</v>
      </c>
      <c r="E10" s="61" t="s">
        <v>85</v>
      </c>
      <c r="F10" s="58">
        <f>G10+J10</f>
        <v>4725.20425</v>
      </c>
      <c r="G10" s="58">
        <f>H10+I10</f>
        <v>826.20425</v>
      </c>
      <c r="H10" s="58">
        <v>746.812384</v>
      </c>
      <c r="I10" s="58">
        <v>79.391866</v>
      </c>
      <c r="J10" s="58">
        <f>SUM(J11:J19)</f>
        <v>3899</v>
      </c>
      <c r="K10" s="32"/>
    </row>
    <row r="11" ht="23.25" customHeight="1" spans="1:11">
      <c r="A11" s="59" t="s">
        <v>98</v>
      </c>
      <c r="B11" s="59" t="s">
        <v>99</v>
      </c>
      <c r="C11" s="59" t="s">
        <v>100</v>
      </c>
      <c r="D11" s="60"/>
      <c r="E11" s="61" t="s">
        <v>101</v>
      </c>
      <c r="F11" s="58">
        <f t="shared" ref="F11:F19" si="0">G11+J11</f>
        <v>12.348866</v>
      </c>
      <c r="G11" s="58">
        <f t="shared" ref="G11:G19" si="1">H11+I11</f>
        <v>12.348866</v>
      </c>
      <c r="H11" s="58"/>
      <c r="I11" s="58">
        <v>12.348866</v>
      </c>
      <c r="J11" s="58"/>
      <c r="K11" s="32"/>
    </row>
    <row r="12" ht="23.25" customHeight="1" spans="1:11">
      <c r="A12" s="59" t="s">
        <v>102</v>
      </c>
      <c r="B12" s="59" t="s">
        <v>103</v>
      </c>
      <c r="C12" s="59" t="s">
        <v>103</v>
      </c>
      <c r="D12" s="60"/>
      <c r="E12" s="61" t="s">
        <v>104</v>
      </c>
      <c r="F12" s="58">
        <f t="shared" si="0"/>
        <v>75.189965</v>
      </c>
      <c r="G12" s="58">
        <f t="shared" si="1"/>
        <v>75.189965</v>
      </c>
      <c r="H12" s="58">
        <v>75.189965</v>
      </c>
      <c r="I12" s="58"/>
      <c r="J12" s="58"/>
      <c r="K12" s="32"/>
    </row>
    <row r="13" ht="23.25" customHeight="1" spans="1:11">
      <c r="A13" s="59" t="s">
        <v>102</v>
      </c>
      <c r="B13" s="59" t="s">
        <v>103</v>
      </c>
      <c r="C13" s="59" t="s">
        <v>105</v>
      </c>
      <c r="D13" s="60"/>
      <c r="E13" s="61" t="s">
        <v>106</v>
      </c>
      <c r="F13" s="58">
        <f t="shared" si="0"/>
        <v>37.594983</v>
      </c>
      <c r="G13" s="58">
        <f t="shared" si="1"/>
        <v>37.594983</v>
      </c>
      <c r="H13" s="58">
        <v>37.594983</v>
      </c>
      <c r="I13" s="58"/>
      <c r="J13" s="58"/>
      <c r="K13" s="32"/>
    </row>
    <row r="14" ht="23.25" customHeight="1" spans="1:11">
      <c r="A14" s="59" t="s">
        <v>107</v>
      </c>
      <c r="B14" s="59" t="s">
        <v>108</v>
      </c>
      <c r="C14" s="59" t="s">
        <v>109</v>
      </c>
      <c r="D14" s="60"/>
      <c r="E14" s="61" t="s">
        <v>110</v>
      </c>
      <c r="F14" s="58">
        <f t="shared" si="0"/>
        <v>37.882983</v>
      </c>
      <c r="G14" s="58">
        <f t="shared" si="1"/>
        <v>37.882983</v>
      </c>
      <c r="H14" s="58">
        <v>37.882983</v>
      </c>
      <c r="I14" s="58"/>
      <c r="J14" s="58"/>
      <c r="K14" s="32"/>
    </row>
    <row r="15" ht="23.25" customHeight="1" spans="1:11">
      <c r="A15" s="59" t="s">
        <v>107</v>
      </c>
      <c r="B15" s="59" t="s">
        <v>108</v>
      </c>
      <c r="C15" s="59" t="s">
        <v>111</v>
      </c>
      <c r="D15" s="60"/>
      <c r="E15" s="61" t="s">
        <v>112</v>
      </c>
      <c r="F15" s="58">
        <f t="shared" si="0"/>
        <v>13.458123</v>
      </c>
      <c r="G15" s="58">
        <f t="shared" si="1"/>
        <v>13.458123</v>
      </c>
      <c r="H15" s="58">
        <v>13.458123</v>
      </c>
      <c r="I15" s="58"/>
      <c r="J15" s="58"/>
      <c r="K15" s="32"/>
    </row>
    <row r="16" ht="23.25" customHeight="1" spans="1:11">
      <c r="A16" s="59" t="s">
        <v>113</v>
      </c>
      <c r="B16" s="59" t="s">
        <v>109</v>
      </c>
      <c r="C16" s="59" t="s">
        <v>109</v>
      </c>
      <c r="D16" s="60"/>
      <c r="E16" s="61" t="s">
        <v>114</v>
      </c>
      <c r="F16" s="58">
        <f t="shared" si="0"/>
        <v>593.336856</v>
      </c>
      <c r="G16" s="58">
        <f t="shared" si="1"/>
        <v>593.336856</v>
      </c>
      <c r="H16" s="58">
        <v>526.293856</v>
      </c>
      <c r="I16" s="58">
        <v>67.043</v>
      </c>
      <c r="J16" s="58"/>
      <c r="K16" s="32"/>
    </row>
    <row r="17" ht="23.25" customHeight="1" spans="1:11">
      <c r="A17" s="59" t="s">
        <v>113</v>
      </c>
      <c r="B17" s="59" t="s">
        <v>103</v>
      </c>
      <c r="C17" s="59" t="s">
        <v>100</v>
      </c>
      <c r="D17" s="60"/>
      <c r="E17" s="61" t="s">
        <v>115</v>
      </c>
      <c r="F17" s="58">
        <f t="shared" si="0"/>
        <v>3874</v>
      </c>
      <c r="G17" s="58"/>
      <c r="H17" s="58"/>
      <c r="I17" s="58"/>
      <c r="J17" s="58">
        <f>235+3639</f>
        <v>3874</v>
      </c>
      <c r="K17" s="32"/>
    </row>
    <row r="18" ht="23.25" customHeight="1" spans="1:11">
      <c r="A18" s="59" t="s">
        <v>113</v>
      </c>
      <c r="B18" s="59" t="s">
        <v>116</v>
      </c>
      <c r="C18" s="59" t="s">
        <v>111</v>
      </c>
      <c r="D18" s="60"/>
      <c r="E18" s="61" t="s">
        <v>117</v>
      </c>
      <c r="F18" s="58">
        <f t="shared" si="0"/>
        <v>25</v>
      </c>
      <c r="G18" s="58"/>
      <c r="H18" s="58"/>
      <c r="I18" s="58"/>
      <c r="J18" s="58">
        <v>25</v>
      </c>
      <c r="K18" s="32"/>
    </row>
    <row r="19" ht="23.25" customHeight="1" spans="1:11">
      <c r="A19" s="59" t="s">
        <v>118</v>
      </c>
      <c r="B19" s="59" t="s">
        <v>119</v>
      </c>
      <c r="C19" s="59" t="s">
        <v>109</v>
      </c>
      <c r="D19" s="60"/>
      <c r="E19" s="61" t="s">
        <v>120</v>
      </c>
      <c r="F19" s="58">
        <f t="shared" si="0"/>
        <v>56.392474</v>
      </c>
      <c r="G19" s="58">
        <f t="shared" si="1"/>
        <v>56.392474</v>
      </c>
      <c r="H19" s="58">
        <v>56.392474</v>
      </c>
      <c r="I19" s="58"/>
      <c r="J19" s="58"/>
      <c r="K19" s="32"/>
    </row>
  </sheetData>
  <mergeCells count="8">
    <mergeCell ref="A2:J2"/>
    <mergeCell ref="F4:J4"/>
    <mergeCell ref="G5:I5"/>
    <mergeCell ref="D4:D6"/>
    <mergeCell ref="E4:E6"/>
    <mergeCell ref="F5:F6"/>
    <mergeCell ref="J5:J6"/>
    <mergeCell ref="A4:C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showGridLines="0" topLeftCell="A3" workbookViewId="0">
      <selection activeCell="N17" sqref="N17"/>
    </sheetView>
  </sheetViews>
  <sheetFormatPr defaultColWidth="9" defaultRowHeight="13.2"/>
  <cols>
    <col min="1" max="1" width="12" customWidth="1"/>
    <col min="2" max="2" width="13.5740740740741" customWidth="1"/>
    <col min="3" max="3" width="37" customWidth="1"/>
    <col min="4" max="4" width="31.287037037037" customWidth="1"/>
    <col min="5" max="5" width="31.712962962963" customWidth="1"/>
    <col min="6" max="6" width="33.1388888888889" customWidth="1"/>
    <col min="7" max="14" width="9.13888888888889" customWidth="1"/>
    <col min="15" max="15" width="8" customWidth="1"/>
  </cols>
  <sheetData>
    <row r="1" ht="15" customHeight="1" spans="1:14">
      <c r="A1" s="37"/>
      <c r="B1" s="37"/>
      <c r="C1" s="37"/>
      <c r="D1" s="37"/>
      <c r="E1" s="37"/>
      <c r="F1" s="46" t="s">
        <v>167</v>
      </c>
      <c r="G1" s="32"/>
      <c r="H1" s="32"/>
      <c r="I1" s="32"/>
      <c r="J1" s="32"/>
      <c r="K1" s="32"/>
      <c r="L1" s="32"/>
      <c r="M1" s="32"/>
      <c r="N1" s="32"/>
    </row>
    <row r="2" ht="25.5" customHeight="1" spans="1:14">
      <c r="A2" s="33" t="s">
        <v>168</v>
      </c>
      <c r="B2" s="33"/>
      <c r="C2" s="33"/>
      <c r="D2" s="33"/>
      <c r="E2" s="33"/>
      <c r="F2" s="33"/>
      <c r="G2" s="32"/>
      <c r="H2" s="32"/>
      <c r="I2" s="32"/>
      <c r="J2" s="32"/>
      <c r="K2" s="32"/>
      <c r="L2" s="32"/>
      <c r="M2" s="32"/>
      <c r="N2" s="32"/>
    </row>
    <row r="3" ht="15" customHeight="1" spans="1:14">
      <c r="A3" s="49"/>
      <c r="B3" s="49"/>
      <c r="C3" s="49"/>
      <c r="D3" s="49"/>
      <c r="E3" s="46"/>
      <c r="F3" s="46" t="s">
        <v>17</v>
      </c>
      <c r="G3" s="32"/>
      <c r="H3" s="32"/>
      <c r="I3" s="32"/>
      <c r="J3" s="32"/>
      <c r="K3" s="32"/>
      <c r="L3" s="32"/>
      <c r="M3" s="32"/>
      <c r="N3" s="32"/>
    </row>
    <row r="4" ht="13.5" customHeight="1" spans="1:14">
      <c r="A4" s="55" t="s">
        <v>169</v>
      </c>
      <c r="B4" s="56"/>
      <c r="C4" s="57"/>
      <c r="D4" s="55" t="s">
        <v>170</v>
      </c>
      <c r="E4" s="56"/>
      <c r="F4" s="57"/>
      <c r="G4" s="32"/>
      <c r="H4" s="32"/>
      <c r="I4" s="32"/>
      <c r="J4" s="32"/>
      <c r="K4" s="32"/>
      <c r="L4" s="32"/>
      <c r="M4" s="32"/>
      <c r="N4" s="32"/>
    </row>
    <row r="5" ht="13.5" customHeight="1" spans="1:14">
      <c r="A5" s="35" t="s">
        <v>171</v>
      </c>
      <c r="B5" s="35" t="s">
        <v>172</v>
      </c>
      <c r="C5" s="35" t="s">
        <v>173</v>
      </c>
      <c r="D5" s="35" t="s">
        <v>73</v>
      </c>
      <c r="E5" s="35" t="s">
        <v>165</v>
      </c>
      <c r="F5" s="35" t="s">
        <v>166</v>
      </c>
      <c r="G5" s="32"/>
      <c r="H5" s="32"/>
      <c r="I5" s="32"/>
      <c r="J5" s="32"/>
      <c r="K5" s="32"/>
      <c r="L5" s="32"/>
      <c r="M5" s="32"/>
      <c r="N5" s="32"/>
    </row>
    <row r="6" ht="13.5" customHeight="1" spans="1:14">
      <c r="A6" s="35" t="s">
        <v>82</v>
      </c>
      <c r="B6" s="35" t="s">
        <v>82</v>
      </c>
      <c r="C6" s="35" t="s">
        <v>82</v>
      </c>
      <c r="D6" s="35">
        <v>1</v>
      </c>
      <c r="E6" s="35">
        <v>2</v>
      </c>
      <c r="F6" s="35">
        <v>3</v>
      </c>
      <c r="G6" s="32"/>
      <c r="H6" s="32"/>
      <c r="I6" s="32"/>
      <c r="J6" s="32"/>
      <c r="K6" s="32"/>
      <c r="L6" s="32"/>
      <c r="M6" s="32"/>
      <c r="N6" s="32"/>
    </row>
    <row r="7" ht="21.75" customHeight="1" spans="1:14">
      <c r="A7" s="35" t="s">
        <v>83</v>
      </c>
      <c r="B7" s="35" t="s">
        <v>83</v>
      </c>
      <c r="C7" s="50" t="s">
        <v>73</v>
      </c>
      <c r="D7" s="58">
        <v>826.20425</v>
      </c>
      <c r="E7" s="58">
        <v>746.812384</v>
      </c>
      <c r="F7" s="58">
        <v>79.391866</v>
      </c>
      <c r="G7" s="32"/>
      <c r="H7" s="32"/>
      <c r="I7" s="32"/>
      <c r="J7" s="32"/>
      <c r="K7" s="32"/>
      <c r="L7" s="32"/>
      <c r="M7" s="32"/>
      <c r="N7" s="32"/>
    </row>
    <row r="8" ht="21.75" customHeight="1" spans="1:7">
      <c r="A8" s="35" t="s">
        <v>174</v>
      </c>
      <c r="B8" s="35"/>
      <c r="C8" s="50" t="s">
        <v>175</v>
      </c>
      <c r="D8" s="58">
        <v>746.812384</v>
      </c>
      <c r="E8" s="58">
        <v>746.812384</v>
      </c>
      <c r="F8" s="58"/>
      <c r="G8" s="32"/>
    </row>
    <row r="9" ht="21.75" customHeight="1" spans="1:7">
      <c r="A9" s="35" t="s">
        <v>174</v>
      </c>
      <c r="B9" s="35" t="s">
        <v>109</v>
      </c>
      <c r="C9" s="50" t="s">
        <v>176</v>
      </c>
      <c r="D9" s="58">
        <v>172.3572</v>
      </c>
      <c r="E9" s="58">
        <v>172.3572</v>
      </c>
      <c r="F9" s="58"/>
      <c r="G9" s="32"/>
    </row>
    <row r="10" ht="21.75" customHeight="1" spans="1:7">
      <c r="A10" s="35" t="s">
        <v>174</v>
      </c>
      <c r="B10" s="35" t="s">
        <v>119</v>
      </c>
      <c r="C10" s="50" t="s">
        <v>177</v>
      </c>
      <c r="D10" s="58">
        <v>71.9436</v>
      </c>
      <c r="E10" s="58">
        <v>71.9436</v>
      </c>
      <c r="F10" s="58"/>
      <c r="G10" s="32"/>
    </row>
    <row r="11" ht="21.75" customHeight="1" spans="1:7">
      <c r="A11" s="35" t="s">
        <v>174</v>
      </c>
      <c r="B11" s="35" t="s">
        <v>111</v>
      </c>
      <c r="C11" s="50" t="s">
        <v>178</v>
      </c>
      <c r="D11" s="58">
        <v>88.931182</v>
      </c>
      <c r="E11" s="58">
        <v>88.931182</v>
      </c>
      <c r="F11" s="58"/>
      <c r="G11" s="32"/>
    </row>
    <row r="12" ht="21.75" customHeight="1" spans="1:7">
      <c r="A12" s="35" t="s">
        <v>174</v>
      </c>
      <c r="B12" s="35" t="s">
        <v>179</v>
      </c>
      <c r="C12" s="50" t="s">
        <v>180</v>
      </c>
      <c r="D12" s="58">
        <v>191.6177</v>
      </c>
      <c r="E12" s="58">
        <v>191.6177</v>
      </c>
      <c r="F12" s="58"/>
      <c r="G12" s="32"/>
    </row>
    <row r="13" ht="21.75" customHeight="1" spans="1:7">
      <c r="A13" s="35" t="s">
        <v>174</v>
      </c>
      <c r="B13" s="35" t="s">
        <v>116</v>
      </c>
      <c r="C13" s="50" t="s">
        <v>181</v>
      </c>
      <c r="D13" s="58">
        <v>75.189965</v>
      </c>
      <c r="E13" s="58">
        <v>75.189965</v>
      </c>
      <c r="F13" s="58"/>
      <c r="G13" s="32"/>
    </row>
    <row r="14" ht="21.75" customHeight="1" spans="1:7">
      <c r="A14" s="35" t="s">
        <v>174</v>
      </c>
      <c r="B14" s="35" t="s">
        <v>182</v>
      </c>
      <c r="C14" s="50" t="s">
        <v>183</v>
      </c>
      <c r="D14" s="58">
        <v>37.594983</v>
      </c>
      <c r="E14" s="58">
        <v>37.594983</v>
      </c>
      <c r="F14" s="58"/>
      <c r="G14" s="32"/>
    </row>
    <row r="15" ht="21.75" customHeight="1" spans="1:7">
      <c r="A15" s="35" t="s">
        <v>174</v>
      </c>
      <c r="B15" s="35" t="s">
        <v>184</v>
      </c>
      <c r="C15" s="50" t="s">
        <v>185</v>
      </c>
      <c r="D15" s="58">
        <v>36.655108</v>
      </c>
      <c r="E15" s="58">
        <v>36.655108</v>
      </c>
      <c r="F15" s="58"/>
      <c r="G15" s="32"/>
    </row>
    <row r="16" ht="21.75" customHeight="1" spans="1:7">
      <c r="A16" s="35" t="s">
        <v>174</v>
      </c>
      <c r="B16" s="35" t="s">
        <v>108</v>
      </c>
      <c r="C16" s="50" t="s">
        <v>186</v>
      </c>
      <c r="D16" s="58">
        <v>13.458123</v>
      </c>
      <c r="E16" s="58">
        <v>13.458123</v>
      </c>
      <c r="F16" s="58"/>
      <c r="G16" s="32"/>
    </row>
    <row r="17" ht="21.75" customHeight="1" spans="1:7">
      <c r="A17" s="35" t="s">
        <v>174</v>
      </c>
      <c r="B17" s="35" t="s">
        <v>187</v>
      </c>
      <c r="C17" s="50" t="s">
        <v>188</v>
      </c>
      <c r="D17" s="58">
        <v>2.672049</v>
      </c>
      <c r="E17" s="58">
        <v>2.672049</v>
      </c>
      <c r="F17" s="58"/>
      <c r="G17" s="32"/>
    </row>
    <row r="18" ht="21.75" customHeight="1" spans="1:7">
      <c r="A18" s="35" t="s">
        <v>174</v>
      </c>
      <c r="B18" s="35" t="s">
        <v>189</v>
      </c>
      <c r="C18" s="50" t="s">
        <v>120</v>
      </c>
      <c r="D18" s="58">
        <v>56.392474</v>
      </c>
      <c r="E18" s="58">
        <v>56.392474</v>
      </c>
      <c r="F18" s="58"/>
      <c r="G18" s="32"/>
    </row>
    <row r="19" ht="21.75" customHeight="1" spans="1:7">
      <c r="A19" s="35" t="s">
        <v>190</v>
      </c>
      <c r="B19" s="35"/>
      <c r="C19" s="50" t="s">
        <v>191</v>
      </c>
      <c r="D19" s="58">
        <v>79.391866</v>
      </c>
      <c r="E19" s="58"/>
      <c r="F19" s="58">
        <v>79.391866</v>
      </c>
      <c r="G19" s="32"/>
    </row>
    <row r="20" ht="21.75" customHeight="1" spans="1:7">
      <c r="A20" s="35" t="s">
        <v>190</v>
      </c>
      <c r="B20" s="35" t="s">
        <v>109</v>
      </c>
      <c r="C20" s="50" t="s">
        <v>192</v>
      </c>
      <c r="D20" s="58">
        <v>7.275</v>
      </c>
      <c r="E20" s="58"/>
      <c r="F20" s="58">
        <v>7.275</v>
      </c>
      <c r="G20" s="32"/>
    </row>
    <row r="21" ht="21.75" customHeight="1" spans="1:7">
      <c r="A21" s="35" t="s">
        <v>190</v>
      </c>
      <c r="B21" s="35" t="s">
        <v>119</v>
      </c>
      <c r="C21" s="50" t="s">
        <v>193</v>
      </c>
      <c r="D21" s="58">
        <v>1.2</v>
      </c>
      <c r="E21" s="58"/>
      <c r="F21" s="58">
        <v>1.2</v>
      </c>
      <c r="G21" s="32"/>
    </row>
    <row r="22" ht="21.75" customHeight="1" spans="1:7">
      <c r="A22" s="35" t="s">
        <v>190</v>
      </c>
      <c r="B22" s="35" t="s">
        <v>179</v>
      </c>
      <c r="C22" s="50" t="s">
        <v>194</v>
      </c>
      <c r="D22" s="58">
        <v>2.628</v>
      </c>
      <c r="E22" s="58"/>
      <c r="F22" s="58">
        <v>2.628</v>
      </c>
      <c r="G22" s="32"/>
    </row>
    <row r="23" ht="21.75" customHeight="1" spans="1:7">
      <c r="A23" s="35" t="s">
        <v>190</v>
      </c>
      <c r="B23" s="35" t="s">
        <v>108</v>
      </c>
      <c r="C23" s="50" t="s">
        <v>195</v>
      </c>
      <c r="D23" s="58">
        <v>14.8</v>
      </c>
      <c r="E23" s="58"/>
      <c r="F23" s="58">
        <v>14.8</v>
      </c>
      <c r="G23" s="32"/>
    </row>
    <row r="24" ht="21.75" customHeight="1" spans="1:7">
      <c r="A24" s="35" t="s">
        <v>190</v>
      </c>
      <c r="B24" s="35" t="s">
        <v>196</v>
      </c>
      <c r="C24" s="50" t="s">
        <v>197</v>
      </c>
      <c r="D24" s="58">
        <v>2.24</v>
      </c>
      <c r="E24" s="58"/>
      <c r="F24" s="58">
        <v>2.24</v>
      </c>
      <c r="G24" s="32"/>
    </row>
    <row r="25" ht="21.75" customHeight="1" spans="1:7">
      <c r="A25" s="35" t="s">
        <v>190</v>
      </c>
      <c r="B25" s="35" t="s">
        <v>198</v>
      </c>
      <c r="C25" s="50" t="s">
        <v>199</v>
      </c>
      <c r="D25" s="58">
        <v>1.92</v>
      </c>
      <c r="E25" s="58"/>
      <c r="F25" s="58">
        <v>1.92</v>
      </c>
      <c r="G25" s="32"/>
    </row>
    <row r="26" ht="21.75" customHeight="1" spans="1:7">
      <c r="A26" s="35" t="s">
        <v>190</v>
      </c>
      <c r="B26" s="35" t="s">
        <v>200</v>
      </c>
      <c r="C26" s="50" t="s">
        <v>201</v>
      </c>
      <c r="D26" s="58">
        <v>12.348866</v>
      </c>
      <c r="E26" s="58"/>
      <c r="F26" s="58">
        <v>12.348866</v>
      </c>
      <c r="G26" s="32"/>
    </row>
    <row r="27" ht="21.75" customHeight="1" spans="1:7">
      <c r="A27" s="35" t="s">
        <v>190</v>
      </c>
      <c r="B27" s="35" t="s">
        <v>202</v>
      </c>
      <c r="C27" s="50" t="s">
        <v>203</v>
      </c>
      <c r="D27" s="58">
        <v>16.98</v>
      </c>
      <c r="E27" s="58"/>
      <c r="F27" s="58">
        <v>16.98</v>
      </c>
      <c r="G27" s="32"/>
    </row>
    <row r="28" ht="21.75" customHeight="1" spans="1:7">
      <c r="A28" s="35" t="s">
        <v>190</v>
      </c>
      <c r="B28" s="35" t="s">
        <v>100</v>
      </c>
      <c r="C28" s="50" t="s">
        <v>204</v>
      </c>
      <c r="D28" s="58">
        <v>20</v>
      </c>
      <c r="E28" s="58"/>
      <c r="F28" s="58">
        <v>20</v>
      </c>
      <c r="G28" s="32"/>
    </row>
  </sheetData>
  <mergeCells count="3">
    <mergeCell ref="A2:F2"/>
    <mergeCell ref="A4:C4"/>
    <mergeCell ref="D4:F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S12"/>
  <sheetViews>
    <sheetView showGridLines="0" topLeftCell="B1" workbookViewId="0">
      <selection activeCell="O26" sqref="O26"/>
    </sheetView>
  </sheetViews>
  <sheetFormatPr defaultColWidth="9" defaultRowHeight="13.2"/>
  <cols>
    <col min="1" max="1" width="19.5740740740741" customWidth="1"/>
    <col min="2" max="2" width="47.712962962963" customWidth="1"/>
    <col min="3" max="3" width="18" customWidth="1"/>
    <col min="4" max="4" width="15.5740740740741" customWidth="1"/>
    <col min="5" max="5" width="19" customWidth="1"/>
    <col min="6" max="6" width="12.1388888888889" customWidth="1"/>
    <col min="7" max="7" width="15.5740740740741" customWidth="1"/>
    <col min="8" max="8" width="18.287037037037" customWidth="1"/>
    <col min="9" max="9" width="24.1388888888889" customWidth="1"/>
    <col min="10" max="10" width="20.1388888888889" customWidth="1"/>
    <col min="11" max="11" width="17.287037037037" customWidth="1"/>
    <col min="12" max="12" width="13.5740740740741" customWidth="1"/>
    <col min="13" max="13" width="10.1388888888889" customWidth="1"/>
    <col min="14" max="14" width="12" customWidth="1"/>
    <col min="15" max="45" width="9.13888888888889" customWidth="1"/>
    <col min="46" max="46" width="8" customWidth="1"/>
  </cols>
  <sheetData>
    <row r="1" ht="18.75" customHeight="1" spans="1:45">
      <c r="A1" s="37"/>
      <c r="B1" s="37"/>
      <c r="C1" s="37"/>
      <c r="D1" s="37"/>
      <c r="E1" s="37"/>
      <c r="F1" s="37"/>
      <c r="G1" s="37"/>
      <c r="H1" s="37"/>
      <c r="I1" s="37"/>
      <c r="J1" s="37"/>
      <c r="K1" s="37"/>
      <c r="L1" s="32"/>
      <c r="M1" s="32"/>
      <c r="N1" s="46" t="s">
        <v>205</v>
      </c>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row>
    <row r="2" ht="30" customHeight="1" spans="1:45">
      <c r="A2" s="33" t="s">
        <v>206</v>
      </c>
      <c r="B2" s="33"/>
      <c r="C2" s="33"/>
      <c r="D2" s="33"/>
      <c r="E2" s="33"/>
      <c r="F2" s="33"/>
      <c r="G2" s="33"/>
      <c r="H2" s="33"/>
      <c r="I2" s="33"/>
      <c r="J2" s="33"/>
      <c r="K2" s="33"/>
      <c r="L2" s="33"/>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row>
    <row r="3" ht="15" customHeight="1" spans="1:45">
      <c r="A3" s="32"/>
      <c r="B3" s="49"/>
      <c r="C3" s="49"/>
      <c r="D3" s="49"/>
      <c r="E3" s="49"/>
      <c r="F3" s="49"/>
      <c r="G3" s="49"/>
      <c r="H3" s="49"/>
      <c r="I3" s="49"/>
      <c r="J3" s="49"/>
      <c r="K3" s="49"/>
      <c r="L3" s="52"/>
      <c r="M3" s="53"/>
      <c r="N3" s="46" t="s">
        <v>17</v>
      </c>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row>
    <row r="4" ht="15" customHeight="1" spans="1:45">
      <c r="A4" s="36" t="s">
        <v>71</v>
      </c>
      <c r="B4" s="36" t="s">
        <v>207</v>
      </c>
      <c r="C4" s="36" t="s">
        <v>208</v>
      </c>
      <c r="D4" s="36" t="s">
        <v>209</v>
      </c>
      <c r="E4" s="36" t="s">
        <v>210</v>
      </c>
      <c r="F4" s="36"/>
      <c r="G4" s="36"/>
      <c r="H4" s="36"/>
      <c r="I4" s="36"/>
      <c r="J4" s="36"/>
      <c r="K4" s="36" t="s">
        <v>197</v>
      </c>
      <c r="L4" s="36" t="s">
        <v>199</v>
      </c>
      <c r="M4" s="36"/>
      <c r="N4" s="36"/>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row>
    <row r="5" ht="22.5" customHeight="1" spans="1:45">
      <c r="A5" s="36"/>
      <c r="B5" s="36"/>
      <c r="C5" s="36"/>
      <c r="D5" s="36"/>
      <c r="E5" s="36" t="s">
        <v>73</v>
      </c>
      <c r="F5" s="36" t="s">
        <v>211</v>
      </c>
      <c r="G5" s="36" t="s">
        <v>212</v>
      </c>
      <c r="H5" s="36"/>
      <c r="I5" s="36"/>
      <c r="J5" s="54" t="s">
        <v>213</v>
      </c>
      <c r="K5" s="36"/>
      <c r="L5" s="36" t="s">
        <v>76</v>
      </c>
      <c r="M5" s="36" t="s">
        <v>214</v>
      </c>
      <c r="N5" s="36" t="s">
        <v>215</v>
      </c>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row>
    <row r="6" ht="15" customHeight="1" spans="1:45">
      <c r="A6" s="36"/>
      <c r="B6" s="36"/>
      <c r="C6" s="36"/>
      <c r="D6" s="36"/>
      <c r="E6" s="36"/>
      <c r="F6" s="36"/>
      <c r="G6" s="36"/>
      <c r="H6" s="36"/>
      <c r="I6" s="36"/>
      <c r="J6" s="54"/>
      <c r="K6" s="36"/>
      <c r="L6" s="36"/>
      <c r="M6" s="36"/>
      <c r="N6" s="36"/>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row>
    <row r="7" ht="15" customHeight="1" spans="1:45">
      <c r="A7" s="36"/>
      <c r="B7" s="36"/>
      <c r="C7" s="36"/>
      <c r="D7" s="36"/>
      <c r="E7" s="36"/>
      <c r="F7" s="36"/>
      <c r="G7" s="36" t="s">
        <v>76</v>
      </c>
      <c r="H7" s="36" t="s">
        <v>216</v>
      </c>
      <c r="I7" s="36" t="s">
        <v>217</v>
      </c>
      <c r="J7" s="54"/>
      <c r="K7" s="36"/>
      <c r="L7" s="36"/>
      <c r="M7" s="36"/>
      <c r="N7" s="36"/>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row>
    <row r="8" ht="15" customHeight="1" spans="1:45">
      <c r="A8" s="36"/>
      <c r="B8" s="36"/>
      <c r="C8" s="36"/>
      <c r="D8" s="36"/>
      <c r="E8" s="36"/>
      <c r="F8" s="36"/>
      <c r="G8" s="36"/>
      <c r="H8" s="36"/>
      <c r="I8" s="36"/>
      <c r="J8" s="54"/>
      <c r="K8" s="36"/>
      <c r="L8" s="36"/>
      <c r="M8" s="36"/>
      <c r="N8" s="36"/>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row>
    <row r="9" ht="15" customHeight="1" spans="1:45">
      <c r="A9" s="36" t="s">
        <v>218</v>
      </c>
      <c r="B9" s="36" t="s">
        <v>218</v>
      </c>
      <c r="C9" s="36" t="s">
        <v>218</v>
      </c>
      <c r="D9" s="36">
        <v>1</v>
      </c>
      <c r="E9" s="36">
        <v>2</v>
      </c>
      <c r="F9" s="36">
        <v>3</v>
      </c>
      <c r="G9" s="36">
        <v>4</v>
      </c>
      <c r="H9" s="36">
        <v>5</v>
      </c>
      <c r="I9" s="36">
        <v>6</v>
      </c>
      <c r="J9" s="36">
        <v>7</v>
      </c>
      <c r="K9" s="36">
        <v>8</v>
      </c>
      <c r="L9" s="36">
        <v>9</v>
      </c>
      <c r="M9" s="36">
        <v>10</v>
      </c>
      <c r="N9" s="36">
        <v>11</v>
      </c>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row>
    <row r="10" ht="21" customHeight="1" spans="1:24">
      <c r="A10" s="50" t="s">
        <v>83</v>
      </c>
      <c r="B10" s="50" t="s">
        <v>73</v>
      </c>
      <c r="C10" s="50" t="s">
        <v>83</v>
      </c>
      <c r="D10" s="51">
        <v>4.16</v>
      </c>
      <c r="E10" s="51"/>
      <c r="F10" s="51"/>
      <c r="G10" s="51"/>
      <c r="H10" s="51"/>
      <c r="I10" s="51"/>
      <c r="J10" s="51"/>
      <c r="K10" s="51">
        <v>2.24</v>
      </c>
      <c r="L10" s="51">
        <v>1.92</v>
      </c>
      <c r="M10" s="51">
        <v>1.92</v>
      </c>
      <c r="N10" s="51"/>
      <c r="O10" s="32"/>
      <c r="P10" s="32"/>
      <c r="Q10" s="32"/>
      <c r="R10" s="32"/>
      <c r="S10" s="32"/>
      <c r="T10" s="32"/>
      <c r="U10" s="32"/>
      <c r="V10" s="32"/>
      <c r="W10" s="32"/>
      <c r="X10" s="32"/>
    </row>
    <row r="11" ht="21" customHeight="1" spans="1:15">
      <c r="A11" s="50" t="s">
        <v>84</v>
      </c>
      <c r="B11" s="50" t="s">
        <v>85</v>
      </c>
      <c r="C11" s="50"/>
      <c r="D11" s="51">
        <v>4.16</v>
      </c>
      <c r="E11" s="51"/>
      <c r="F11" s="51"/>
      <c r="G11" s="51"/>
      <c r="H11" s="51"/>
      <c r="I11" s="51"/>
      <c r="J11" s="51"/>
      <c r="K11" s="51">
        <v>2.24</v>
      </c>
      <c r="L11" s="51">
        <v>1.92</v>
      </c>
      <c r="M11" s="51">
        <v>1.92</v>
      </c>
      <c r="N11" s="51"/>
      <c r="O11" s="32"/>
    </row>
    <row r="12" ht="21" customHeight="1" spans="1:15">
      <c r="A12" s="50" t="s">
        <v>86</v>
      </c>
      <c r="B12" s="50" t="s">
        <v>85</v>
      </c>
      <c r="C12" s="50" t="s">
        <v>219</v>
      </c>
      <c r="D12" s="51">
        <v>4.16</v>
      </c>
      <c r="E12" s="51"/>
      <c r="F12" s="51"/>
      <c r="G12" s="51"/>
      <c r="H12" s="51"/>
      <c r="I12" s="51"/>
      <c r="J12" s="51"/>
      <c r="K12" s="51">
        <v>2.24</v>
      </c>
      <c r="L12" s="51">
        <v>1.92</v>
      </c>
      <c r="M12" s="51">
        <v>1.92</v>
      </c>
      <c r="N12" s="51"/>
      <c r="O12" s="32"/>
    </row>
  </sheetData>
  <mergeCells count="18">
    <mergeCell ref="A2:L2"/>
    <mergeCell ref="E4:J4"/>
    <mergeCell ref="L4:N4"/>
    <mergeCell ref="A4:A8"/>
    <mergeCell ref="B4:B8"/>
    <mergeCell ref="C4:C8"/>
    <mergeCell ref="D4:D8"/>
    <mergeCell ref="E5:E8"/>
    <mergeCell ref="F5:F8"/>
    <mergeCell ref="G7:G8"/>
    <mergeCell ref="H7:H8"/>
    <mergeCell ref="I7:I8"/>
    <mergeCell ref="J5:J8"/>
    <mergeCell ref="K4:K8"/>
    <mergeCell ref="L5:L8"/>
    <mergeCell ref="M5:M8"/>
    <mergeCell ref="N5:N8"/>
    <mergeCell ref="G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7"/>
  <sheetViews>
    <sheetView workbookViewId="0">
      <selection activeCell="D10" sqref="D10"/>
    </sheetView>
  </sheetViews>
  <sheetFormatPr defaultColWidth="9" defaultRowHeight="13.2" outlineLevelRow="6"/>
  <cols>
    <col min="1" max="1" width="7.57407407407407" customWidth="1"/>
    <col min="2" max="2" width="7.71296296296296" customWidth="1"/>
    <col min="3" max="3" width="7.57407407407407" customWidth="1"/>
    <col min="4" max="4" width="18.287037037037" customWidth="1"/>
    <col min="5" max="5" width="51.8611111111111" customWidth="1"/>
    <col min="6" max="6" width="24.5740740740741" customWidth="1"/>
    <col min="7" max="7" width="26.8611111111111" customWidth="1"/>
    <col min="8" max="8" width="32.287037037037" customWidth="1"/>
    <col min="9" max="23" width="9.13888888888889" customWidth="1"/>
    <col min="24" max="24" width="8" customWidth="1"/>
  </cols>
  <sheetData>
    <row r="1" ht="15" customHeight="1" spans="1:23">
      <c r="A1" s="37"/>
      <c r="B1" s="37"/>
      <c r="C1" s="37"/>
      <c r="D1" s="37"/>
      <c r="E1" s="37"/>
      <c r="F1" s="37"/>
      <c r="G1" s="37"/>
      <c r="H1" s="46" t="s">
        <v>220</v>
      </c>
      <c r="I1" s="32"/>
      <c r="J1" s="32"/>
      <c r="K1" s="32"/>
      <c r="L1" s="32"/>
      <c r="M1" s="32"/>
      <c r="N1" s="32"/>
      <c r="O1" s="32"/>
      <c r="P1" s="32"/>
      <c r="Q1" s="32"/>
      <c r="R1" s="32"/>
      <c r="S1" s="32"/>
      <c r="T1" s="32"/>
      <c r="U1" s="32"/>
      <c r="V1" s="32"/>
      <c r="W1" s="32"/>
    </row>
    <row r="2" ht="26.25" customHeight="1" spans="1:23">
      <c r="A2" s="33" t="s">
        <v>221</v>
      </c>
      <c r="B2" s="33"/>
      <c r="C2" s="33"/>
      <c r="D2" s="33"/>
      <c r="E2" s="33"/>
      <c r="F2" s="33"/>
      <c r="G2" s="33"/>
      <c r="H2" s="33"/>
      <c r="I2" s="32"/>
      <c r="J2" s="32"/>
      <c r="K2" s="32"/>
      <c r="L2" s="32"/>
      <c r="M2" s="32"/>
      <c r="N2" s="32"/>
      <c r="O2" s="32"/>
      <c r="P2" s="32"/>
      <c r="Q2" s="32"/>
      <c r="R2" s="32"/>
      <c r="S2" s="32"/>
      <c r="T2" s="32"/>
      <c r="U2" s="32"/>
      <c r="V2" s="32"/>
      <c r="W2" s="32"/>
    </row>
    <row r="3" ht="15" customHeight="1" spans="1:23">
      <c r="A3" s="32"/>
      <c r="B3" s="49"/>
      <c r="C3" s="49"/>
      <c r="D3" s="49"/>
      <c r="E3" s="49"/>
      <c r="F3" s="49"/>
      <c r="G3" s="49"/>
      <c r="H3" s="46" t="s">
        <v>17</v>
      </c>
      <c r="I3" s="32"/>
      <c r="J3" s="32"/>
      <c r="K3" s="32"/>
      <c r="L3" s="32"/>
      <c r="M3" s="32"/>
      <c r="N3" s="32"/>
      <c r="O3" s="32"/>
      <c r="P3" s="32"/>
      <c r="Q3" s="32"/>
      <c r="R3" s="32"/>
      <c r="S3" s="32"/>
      <c r="T3" s="32"/>
      <c r="U3" s="32"/>
      <c r="V3" s="32"/>
      <c r="W3" s="32"/>
    </row>
    <row r="4" ht="22.5" customHeight="1" spans="1:23">
      <c r="A4" s="36" t="s">
        <v>89</v>
      </c>
      <c r="B4" s="36"/>
      <c r="C4" s="36"/>
      <c r="D4" s="36" t="s">
        <v>71</v>
      </c>
      <c r="E4" s="36" t="s">
        <v>90</v>
      </c>
      <c r="F4" s="35" t="s">
        <v>222</v>
      </c>
      <c r="G4" s="50"/>
      <c r="H4" s="47"/>
      <c r="I4" s="32"/>
      <c r="J4" s="32"/>
      <c r="K4" s="32"/>
      <c r="L4" s="32"/>
      <c r="M4" s="32"/>
      <c r="N4" s="32"/>
      <c r="O4" s="32"/>
      <c r="P4" s="32"/>
      <c r="Q4" s="32"/>
      <c r="R4" s="32"/>
      <c r="S4" s="32"/>
      <c r="T4" s="32"/>
      <c r="U4" s="32"/>
      <c r="V4" s="32"/>
      <c r="W4" s="32"/>
    </row>
    <row r="5" ht="15" customHeight="1" spans="1:23">
      <c r="A5" s="36"/>
      <c r="B5" s="36"/>
      <c r="C5" s="36"/>
      <c r="D5" s="36"/>
      <c r="E5" s="36"/>
      <c r="F5" s="36" t="s">
        <v>73</v>
      </c>
      <c r="G5" s="36" t="s">
        <v>92</v>
      </c>
      <c r="H5" s="36" t="s">
        <v>93</v>
      </c>
      <c r="I5" s="32"/>
      <c r="J5" s="32"/>
      <c r="K5" s="32"/>
      <c r="L5" s="32"/>
      <c r="M5" s="32"/>
      <c r="N5" s="32"/>
      <c r="O5" s="32"/>
      <c r="P5" s="32"/>
      <c r="Q5" s="32"/>
      <c r="R5" s="32"/>
      <c r="S5" s="32"/>
      <c r="T5" s="32"/>
      <c r="U5" s="32"/>
      <c r="V5" s="32"/>
      <c r="W5" s="32"/>
    </row>
    <row r="6" ht="15" customHeight="1" spans="1:23">
      <c r="A6" s="36" t="s">
        <v>82</v>
      </c>
      <c r="B6" s="36" t="s">
        <v>82</v>
      </c>
      <c r="C6" s="36" t="s">
        <v>82</v>
      </c>
      <c r="D6" s="36" t="s">
        <v>82</v>
      </c>
      <c r="E6" s="36" t="s">
        <v>82</v>
      </c>
      <c r="F6" s="36">
        <v>1</v>
      </c>
      <c r="G6" s="36">
        <v>2</v>
      </c>
      <c r="H6" s="36">
        <v>3</v>
      </c>
      <c r="I6" s="32"/>
      <c r="J6" s="32"/>
      <c r="K6" s="32"/>
      <c r="L6" s="32"/>
      <c r="M6" s="32"/>
      <c r="N6" s="32"/>
      <c r="O6" s="32"/>
      <c r="P6" s="32"/>
      <c r="Q6" s="32"/>
      <c r="R6" s="32"/>
      <c r="S6" s="32"/>
      <c r="T6" s="32"/>
      <c r="U6" s="32"/>
      <c r="V6" s="32"/>
      <c r="W6" s="32"/>
    </row>
    <row r="7" ht="22" customHeight="1" spans="1:1">
      <c r="A7" s="48" t="s">
        <v>223</v>
      </c>
    </row>
  </sheetData>
  <mergeCells count="5">
    <mergeCell ref="A2:H2"/>
    <mergeCell ref="F4:H4"/>
    <mergeCell ref="D4:D5"/>
    <mergeCell ref="E4:E5"/>
    <mergeCell ref="A4:C5"/>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目录</vt:lpstr>
      <vt:lpstr>表1 单位收支总体情况表</vt:lpstr>
      <vt:lpstr>表2 单位收入总体情况表</vt:lpstr>
      <vt:lpstr>表3 单位支出总体情况表</vt:lpstr>
      <vt:lpstr>表4 财政拨款收支总体情况表</vt:lpstr>
      <vt:lpstr>表5 一般公共预算支出情况表</vt:lpstr>
      <vt:lpstr>表6 一般公共预算基本支出情况表</vt:lpstr>
      <vt:lpstr>表7 财政拨款“三公”经费、会议费和培训费支出情况表</vt:lpstr>
      <vt:lpstr>表8 政府性基金预算支出情况表</vt:lpstr>
      <vt:lpstr>表9 国有资本经营预算支出情况表</vt:lpstr>
      <vt:lpstr>表10 自治区本级项目绩效目标公开表</vt:lpstr>
      <vt:lpstr>表11 自治区对下转移支付项目绩效目标公开表</vt:lpstr>
      <vt:lpstr>表12 鱼峰区农业农村局2024年部门整体支出绩效目标申报表</vt:lpstr>
      <vt:lpstr>表13 鱼峰区农业农村局衔接资金项目本级配套绩效目标申报表</vt:lpstr>
      <vt:lpstr>表14 2024年鱼峰区农业农村局政策性农业保本级配套绩效目标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琳</cp:lastModifiedBy>
  <dcterms:created xsi:type="dcterms:W3CDTF">2024-01-18T03:05:00Z</dcterms:created>
  <dcterms:modified xsi:type="dcterms:W3CDTF">2024-03-11T03:24:03Z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C9F4D505476D4F948329DB9F238216CE</vt:lpwstr>
  </property>
  <property fmtid="{D5CDD505-2E9C-101B-9397-08002B2CF9AE}" pid="3" name="KSOProductBuildVer">
    <vt:lpwstr>2052-12.1.0.16399</vt:lpwstr>
  </property>
</Properties>
</file>