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787" firstSheet="4" activeTab="12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'收入总表2'!$A$1:$O$23</definedName>
    <definedName name="_xlnm.Print_Area" localSheetId="1">'收支总表1'!$A$1:$F$39</definedName>
    <definedName name="_xlnm.Print_Area" localSheetId="3">'支出总表3'!$A$7:$T$21</definedName>
    <definedName name="_xlnm.Print_Area" localSheetId="4">'财政拨款收支总表4'!$A$1:$F$39</definedName>
    <definedName name="_xlnm.Print_Area" localSheetId="5">'一般公共预算支出表5'!$A$7:$T$21</definedName>
    <definedName name="_xlnm.Print_Area" localSheetId="6">'一般公共预算基本支出情况表6'!$A$1:$G$33</definedName>
    <definedName name="_xlnm.Print_Area" localSheetId="7">'政府预算支出经济分类预算表7'!$A$1:$I$48</definedName>
    <definedName name="_xlnm.Print_Area" localSheetId="0">#N/A</definedName>
    <definedName name="_xlnm.Print_Area" localSheetId="8">'三公经费预算表8'!$A$1:$B$10</definedName>
    <definedName name="_xlnm.Print_Area" localSheetId="10">'政府采购预算表10'!$A$1:$N$29</definedName>
    <definedName name="_xlnm.Print_Area" localSheetId="9">'政府性基金预算收支明细表9'!$A$6:$T$7</definedName>
    <definedName name="_xlnm.Print_Titles" localSheetId="2">'收入总表2'!$1:$8</definedName>
    <definedName name="_xlnm.Print_Titles" localSheetId="3">'支出总表3'!$1:$6</definedName>
    <definedName name="_xlnm.Print_Titles" localSheetId="5">'一般公共预算支出表5'!$1:$6</definedName>
    <definedName name="_xlnm.Print_Titles" localSheetId="6">'一般公共预算基本支出情况表6'!$1:$7</definedName>
    <definedName name="_xlnm.Print_Titles" localSheetId="7">'政府预算支出经济分类预算表7'!$1:$6</definedName>
    <definedName name="_xlnm.Print_Titles" localSheetId="9">'政府性基金预算收支明细表9'!$1:$6</definedName>
    <definedName name="_xlnm.Print_Titles" localSheetId="10">'政府采购预算表10'!$1:$8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<sst xmlns="http://schemas.openxmlformats.org/spreadsheetml/2006/main" count="999" uniqueCount="390">
  <si>
    <t>柳州市鱼峰区2020年部门预算公开表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</si>
  <si>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</si>
  <si>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</si>
  <si>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</si>
  <si>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</si>
  <si>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</si>
  <si>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</si>
  <si>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</si>
  <si>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2020年部门收支预算总表</t>
  </si>
  <si>
    <t>编制单位：中国人民政治协商会议鱼峰区委员会办公室</t>
  </si>
  <si>
    <t>单位：万元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</si>
  <si>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</si>
  <si>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</si>
  <si>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</si>
  <si>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</si>
  <si>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</si>
  <si>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</si>
  <si>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</si>
  <si>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</si>
  <si>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</si>
  <si>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</si>
  <si>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</si>
  <si>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</si>
  <si>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</si>
  <si>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</si>
  <si>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</si>
  <si>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</si>
  <si>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</si>
  <si>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</si>
  <si>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</si>
  <si>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</si>
  <si>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</si>
  <si>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</si>
  <si>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</si>
  <si>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</si>
  <si>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</si>
  <si>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</si>
  <si>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</si>
  <si>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</si>
  <si>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</si>
  <si>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</si>
  <si>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</si>
  <si>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</si>
  <si>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</si>
  <si>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</si>
  <si>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</si>
  <si>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</si>
  <si>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</si>
  <si>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</si>
  <si>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</si>
  <si>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</si>
  <si>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</si>
  <si>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</si>
  <si>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</si>
  <si>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</si>
  <si>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</si>
  <si>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</si>
  <si>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</si>
  <si>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</si>
  <si>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</si>
  <si>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</si>
  <si>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</si>
  <si>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</si>
  <si>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</si>
  <si>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</si>
  <si>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</si>
  <si>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</si>
  <si>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</si>
  <si>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</si>
  <si>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</si>
  <si>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</si>
  <si>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</si>
  <si>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</si>
  <si>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</si>
  <si>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</si>
  <si>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</si>
  <si>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</si>
  <si>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</si>
  <si>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</si>
  <si>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</si>
  <si>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2020年部门收入预算总表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</si>
  <si>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</si>
  <si>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</si>
  <si>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</si>
  <si>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</si>
  <si>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</si>
  <si>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</si>
  <si>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</si>
  <si>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</si>
  <si>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</si>
  <si>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</si>
  <si>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</si>
  <si>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</si>
  <si>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</si>
  <si>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</si>
  <si>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</si>
  <si>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</si>
  <si>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</si>
  <si>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</si>
  <si>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</si>
  <si>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</si>
  <si>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</si>
  <si>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</si>
  <si>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</si>
  <si>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131</t>
  </si>
  <si>
    <t>中国人民政治协商会议鱼峰区委员会办公室</t>
  </si>
  <si>
    <t xml:space="preserve">  131001</t>
  </si>
  <si>
    <t xml:space="preserve">  中国人民政治协商会议鱼峰区委员会办公室</t>
  </si>
  <si>
    <t>201</t>
  </si>
  <si>
    <t>02</t>
  </si>
  <si>
    <t>01</t>
  </si>
  <si>
    <t xml:space="preserve">          </t>
  </si>
  <si>
    <t xml:space="preserve">    行政运行（政协事务）</t>
  </si>
  <si>
    <t xml:space="preserve">    一般行政管理事务（政协事务）</t>
  </si>
  <si>
    <t>04</t>
  </si>
  <si>
    <t xml:space="preserve">    政协会议</t>
  </si>
  <si>
    <t>06</t>
  </si>
  <si>
    <t xml:space="preserve">    参政议政（政协事务）</t>
  </si>
  <si>
    <t>03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</si>
  <si>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</si>
  <si>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</si>
  <si>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</si>
  <si>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</si>
  <si>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</si>
  <si>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</si>
  <si>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</si>
  <si>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</si>
  <si>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</si>
  <si>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</si>
  <si>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</si>
  <si>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</si>
  <si>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</si>
  <si>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</si>
  <si>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</si>
  <si>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预算03表</t>
  </si>
  <si>
    <t>2020年部门支出预算总表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</si>
  <si>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</si>
  <si>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</si>
  <si>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</si>
  <si>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</si>
  <si>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</si>
  <si>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</si>
  <si>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</si>
  <si>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</si>
  <si>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</si>
  <si>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</si>
  <si>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</si>
  <si>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</si>
  <si>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</si>
  <si>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2020年部门财政拨款收支总表</t>
  </si>
  <si>
    <t>预算06表</t>
  </si>
  <si>
    <t>2020年部门一般公共预算资金支出预算表</t>
  </si>
  <si>
    <t>预算07表</t>
  </si>
  <si>
    <t>2020年部门一般公共预算基本支出情况表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</si>
  <si>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</si>
  <si>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</si>
  <si>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</si>
  <si>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</si>
  <si>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</si>
  <si>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</si>
  <si>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</si>
  <si>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</si>
  <si>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</si>
  <si>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</si>
  <si>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</si>
  <si>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</si>
  <si>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</si>
  <si>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</si>
  <si>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</si>
  <si>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</si>
  <si>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</si>
  <si>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</si>
  <si>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</si>
  <si>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</si>
  <si>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</si>
  <si>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</si>
  <si>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</si>
  <si>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</si>
  <si>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</si>
  <si>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</si>
  <si>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</si>
  <si>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</si>
  <si>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</si>
  <si>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</si>
  <si>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</si>
  <si>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</si>
  <si>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</si>
  <si>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</si>
  <si>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</si>
  <si>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</si>
  <si>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</si>
  <si>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</si>
  <si>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</si>
  <si>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</si>
  <si>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>预算08表</t>
  </si>
  <si>
    <t>2020年政府预算支出经济分类预算表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</si>
  <si>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</si>
  <si>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</si>
  <si>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</si>
  <si>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</si>
  <si>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</si>
  <si>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</si>
  <si>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</si>
  <si>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</si>
  <si>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</si>
  <si>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501</t>
  </si>
  <si>
    <t xml:space="preserve">  01</t>
  </si>
  <si>
    <t xml:space="preserve">        工资奖金津补贴</t>
  </si>
  <si>
    <t>30101</t>
  </si>
  <si>
    <t>基本工资</t>
  </si>
  <si>
    <t>30102</t>
  </si>
  <si>
    <t>津贴补贴</t>
  </si>
  <si>
    <t>30103</t>
  </si>
  <si>
    <t>奖金</t>
  </si>
  <si>
    <t xml:space="preserve">      社会保障缴费</t>
  </si>
  <si>
    <t xml:space="preserve">  02</t>
  </si>
  <si>
    <t xml:space="preserve">        社会保障缴费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</si>
  <si>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</si>
  <si>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</si>
  <si>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</si>
  <si>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</si>
  <si>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</si>
  <si>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</si>
  <si>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</si>
  <si>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</si>
  <si>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</si>
  <si>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</si>
  <si>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  住房公积金</t>
  </si>
  <si>
    <t xml:space="preserve">  03</t>
  </si>
  <si>
    <t xml:space="preserve">        住房公积金</t>
  </si>
  <si>
    <t>30113</t>
  </si>
  <si>
    <t>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</si>
  <si>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</si>
  <si>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</si>
  <si>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</si>
  <si>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</si>
  <si>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502</t>
  </si>
  <si>
    <t xml:space="preserve">    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</si>
  <si>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</si>
  <si>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</si>
  <si>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</si>
  <si>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</si>
  <si>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</si>
  <si>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</si>
  <si>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</si>
  <si>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</si>
  <si>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</si>
  <si>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</si>
  <si>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</si>
  <si>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</si>
  <si>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</si>
  <si>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</si>
  <si>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</si>
  <si>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</si>
  <si>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30239</t>
  </si>
  <si>
    <t>其他交通费用</t>
  </si>
  <si>
    <t xml:space="preserve">      会议费</t>
  </si>
  <si>
    <t xml:space="preserve">        会议费</t>
  </si>
  <si>
    <t>30215</t>
  </si>
  <si>
    <t>会议费</t>
  </si>
  <si>
    <t xml:space="preserve">      培训费</t>
  </si>
  <si>
    <t xml:space="preserve">        培训费</t>
  </si>
  <si>
    <t>30216</t>
  </si>
  <si>
    <t>培训费</t>
  </si>
  <si>
    <t xml:space="preserve">      委托业务费</t>
  </si>
  <si>
    <t xml:space="preserve">  05</t>
  </si>
  <si>
    <t xml:space="preserve">        委托业务费</t>
  </si>
  <si>
    <t>30226</t>
  </si>
  <si>
    <t>劳务费</t>
  </si>
  <si>
    <t xml:space="preserve">      公务接待费</t>
  </si>
  <si>
    <t xml:space="preserve">  06</t>
  </si>
  <si>
    <t xml:space="preserve">        公务接待费</t>
  </si>
  <si>
    <t>30217</t>
  </si>
  <si>
    <t>公务接待费</t>
  </si>
  <si>
    <t xml:space="preserve">      维修（护）费</t>
  </si>
  <si>
    <t xml:space="preserve">  09</t>
  </si>
  <si>
    <t xml:space="preserve">        维修（护）费</t>
  </si>
  <si>
    <t>30213</t>
  </si>
  <si>
    <t>维修(护)费</t>
  </si>
  <si>
    <t xml:space="preserve">      其他商品和服务支出</t>
  </si>
  <si>
    <t xml:space="preserve">  99</t>
  </si>
  <si>
    <t xml:space="preserve">        其他商品和服务支出</t>
  </si>
  <si>
    <t>30299</t>
  </si>
  <si>
    <t>其他商品和服务支出</t>
  </si>
  <si>
    <t>503</t>
  </si>
  <si>
    <t xml:space="preserve">    机关资本性支出（一）</t>
  </si>
  <si>
    <t xml:space="preserve">  503</t>
  </si>
  <si>
    <t xml:space="preserve">      设备购置</t>
  </si>
  <si>
    <t xml:space="preserve">    503</t>
  </si>
  <si>
    <t xml:space="preserve">        设备购置</t>
  </si>
  <si>
    <t>31002</t>
  </si>
  <si>
    <t>办公设备购置</t>
  </si>
  <si>
    <t>预算09表</t>
  </si>
  <si>
    <t>2020年部门“三公”经费预算公共财政预算情况统计表</t>
  </si>
  <si>
    <t>项目</t>
  </si>
  <si>
    <t>2019年预算数</t>
  </si>
  <si>
    <t>2020年预算数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</si>
  <si>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</si>
  <si>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</si>
  <si>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</si>
  <si>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</si>
  <si>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</si>
  <si>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</si>
  <si>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</si>
  <si>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2020年部门政府性基金支出预算表</t>
  </si>
  <si>
    <t>说明：空表则本部门无政府性基金支出预算。</t>
  </si>
  <si>
    <t>预算10表</t>
  </si>
  <si>
    <t>2020年部门政府采购预算表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</si>
  <si>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</si>
  <si>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</si>
  <si>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</si>
  <si>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</si>
  <si>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</si>
  <si>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</si>
  <si>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</si>
  <si>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</si>
  <si>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</si>
  <si>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</si>
  <si>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</si>
  <si>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</si>
  <si>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</si>
  <si>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1A02010104</t>
  </si>
  <si>
    <t>台式计算机</t>
  </si>
  <si>
    <t>学习资料、办公业务经费</t>
  </si>
  <si>
    <t>131001</t>
  </si>
  <si>
    <t xml:space="preserve">        </t>
  </si>
  <si>
    <t>计算机</t>
  </si>
  <si>
    <t>1A02010601</t>
  </si>
  <si>
    <t>打印设备</t>
  </si>
  <si>
    <t>1A090101</t>
  </si>
  <si>
    <t>复印纸</t>
  </si>
  <si>
    <t>2A080206</t>
  </si>
  <si>
    <t>本册</t>
  </si>
  <si>
    <t>鱼峰文史编撰专项工作经费</t>
  </si>
  <si>
    <t>2A080299</t>
  </si>
  <si>
    <t>其他印刷品</t>
  </si>
  <si>
    <t>会议经费</t>
  </si>
  <si>
    <t>2C1806</t>
  </si>
  <si>
    <t>专业技能培训服务</t>
  </si>
  <si>
    <t>“内强素质、外塑形象”培训经费</t>
  </si>
  <si>
    <t>政协委员活动经费</t>
  </si>
  <si>
    <t>预算11表</t>
  </si>
  <si>
    <t>2020年国有资本经营收支预算表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</si>
  <si>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</si>
  <si>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</si>
  <si>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</si>
  <si>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</si>
  <si>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</si>
  <si>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</si>
  <si>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</si>
  <si>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</si>
  <si>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</si>
  <si>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</si>
  <si>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</si>
  <si>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</si>
  <si>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</si>
  <si>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</si>
  <si>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</si>
  <si>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</si>
  <si>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</si>
  <si>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</si>
  <si>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</si>
  <si>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</si>
  <si>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</si>
  <si>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</si>
  <si>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</si>
  <si>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</si>
  <si>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</si>
  <si>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</si>
  <si>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</si>
  <si>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</si>
  <si>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</si>
  <si>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</si>
  <si>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2020年社会保险基金收支预算表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</si>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</sst>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#\ ?/?"/>
    <numFmt numFmtId="182" formatCode="#,##0.0_ "/>
    <numFmt numFmtId="183" formatCode="00"/>
  </numFmts>
  <fonts count="53"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4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lef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3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3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5"/>
      <c r="K5" s="130"/>
      <c r="L5" s="130"/>
      <c r="M5" s="130"/>
      <c r="N5" s="130"/>
    </row>
    <row r="6" ht="34.5" customHeight="1"/>
    <row r="7" ht="19.5" customHeight="1"/>
    <row r="8" ht="19.5" customHeight="1"/>
    <row r="9" spans="1:14" ht="22.5" customHeight="1">
      <c r="A9" s="89"/>
      <c r="B9" s="89"/>
      <c r="C9" s="89"/>
      <c r="D9" s="131" t="s">
        <v>1</v>
      </c>
      <c r="E9" s="132"/>
      <c r="F9" s="89"/>
      <c r="G9" s="89"/>
      <c r="H9" s="89"/>
      <c r="I9" s="89"/>
      <c r="J9" s="89"/>
      <c r="K9" s="89"/>
      <c r="L9" s="89"/>
      <c r="M9" s="89"/>
      <c r="N9" s="89"/>
    </row>
    <row r="10" spans="1:14" ht="22.5" customHeight="1">
      <c r="A10" s="89"/>
      <c r="B10" s="89"/>
      <c r="C10" s="89"/>
      <c r="D10" s="131" t="s">
        <v>2</v>
      </c>
      <c r="E10" s="132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22.5" customHeight="1">
      <c r="A11" s="89"/>
      <c r="B11" s="89"/>
      <c r="C11" s="89"/>
      <c r="D11" s="131" t="s">
        <v>3</v>
      </c>
      <c r="E11" s="133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22.5" customHeight="1">
      <c r="A12" s="89"/>
      <c r="B12" s="89"/>
      <c r="C12" s="89"/>
      <c r="D12" s="131" t="s">
        <v>4</v>
      </c>
      <c r="E12" s="134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22.5" customHeight="1">
      <c r="A13" s="89"/>
      <c r="B13" s="89"/>
      <c r="C13" s="89"/>
      <c r="D13" s="131" t="s">
        <v>5</v>
      </c>
      <c r="E13" s="132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22.5" customHeight="1">
      <c r="A14" s="89"/>
      <c r="B14" s="89"/>
      <c r="C14" s="89"/>
      <c r="D14" s="131" t="s">
        <v>6</v>
      </c>
      <c r="E14" s="132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292</v>
      </c>
      <c r="V1" s="42"/>
    </row>
    <row r="2" spans="1:22" ht="30" customHeight="1">
      <c r="A2" s="33" t="s">
        <v>304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136</v>
      </c>
      <c r="H4" s="49"/>
      <c r="I4" s="49"/>
      <c r="J4" s="49"/>
      <c r="K4" s="58" t="s">
        <v>137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138</v>
      </c>
      <c r="I5" s="51" t="s">
        <v>139</v>
      </c>
      <c r="J5" s="51" t="s">
        <v>140</v>
      </c>
      <c r="K5" s="50" t="s">
        <v>94</v>
      </c>
      <c r="L5" s="51" t="s">
        <v>138</v>
      </c>
      <c r="M5" s="51" t="s">
        <v>139</v>
      </c>
      <c r="N5" s="51" t="s">
        <v>140</v>
      </c>
      <c r="O5" s="38" t="s">
        <v>141</v>
      </c>
      <c r="P5" s="38" t="s">
        <v>142</v>
      </c>
      <c r="Q5" s="38" t="s">
        <v>143</v>
      </c>
      <c r="R5" s="38" t="s">
        <v>144</v>
      </c>
      <c r="S5" s="38" t="s">
        <v>145</v>
      </c>
      <c r="T5" s="38" t="s">
        <v>146</v>
      </c>
      <c r="U5" s="38" t="s">
        <v>147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305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306</v>
      </c>
    </row>
    <row r="2" spans="1:14" ht="16.5" customHeight="1">
      <c r="A2" s="33" t="s">
        <v>307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308</v>
      </c>
      <c r="B5" s="36" t="s">
        <v>309</v>
      </c>
      <c r="C5" s="36" t="s">
        <v>310</v>
      </c>
      <c r="D5" s="36" t="s">
        <v>311</v>
      </c>
      <c r="E5" s="37" t="s">
        <v>312</v>
      </c>
      <c r="F5" s="36" t="s">
        <v>313</v>
      </c>
      <c r="G5" s="36" t="s">
        <v>314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315</v>
      </c>
      <c r="J6" s="38" t="s">
        <v>316</v>
      </c>
      <c r="K6" s="38" t="s">
        <v>317</v>
      </c>
      <c r="L6" s="38" t="s">
        <v>318</v>
      </c>
      <c r="M6" s="38" t="s">
        <v>319</v>
      </c>
      <c r="N6" s="38" t="s">
        <v>320</v>
      </c>
    </row>
    <row r="7" spans="1:14" ht="21" customHeight="1">
      <c r="A7" s="39"/>
      <c r="B7" s="39"/>
      <c r="C7" s="39"/>
      <c r="D7" s="39"/>
      <c r="E7" s="39"/>
      <c r="F7" s="39"/>
      <c r="G7" s="39" t="s">
        <v>103</v>
      </c>
      <c r="H7" s="40">
        <v>51.67</v>
      </c>
      <c r="I7" s="40">
        <v>51.67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321</v>
      </c>
      <c r="B8" s="39" t="s">
        <v>322</v>
      </c>
      <c r="C8" s="39"/>
      <c r="D8" s="39"/>
      <c r="E8" s="39"/>
      <c r="F8" s="39"/>
      <c r="G8" s="39"/>
      <c r="H8" s="40">
        <v>2.4</v>
      </c>
      <c r="I8" s="40">
        <v>2.4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323</v>
      </c>
      <c r="D9" s="39" t="s">
        <v>324</v>
      </c>
      <c r="E9" s="39" t="s">
        <v>105</v>
      </c>
      <c r="F9" s="39"/>
      <c r="G9" s="39"/>
      <c r="H9" s="40">
        <v>2.4</v>
      </c>
      <c r="I9" s="40">
        <v>2.4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325</v>
      </c>
      <c r="B10" s="39" t="s">
        <v>325</v>
      </c>
      <c r="C10" s="39" t="s">
        <v>325</v>
      </c>
      <c r="D10" s="39" t="s">
        <v>325</v>
      </c>
      <c r="E10" s="39" t="s">
        <v>325</v>
      </c>
      <c r="F10" s="39" t="s">
        <v>326</v>
      </c>
      <c r="G10" s="39" t="s">
        <v>291</v>
      </c>
      <c r="H10" s="40">
        <v>2.4</v>
      </c>
      <c r="I10" s="40">
        <v>2.4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 t="s">
        <v>327</v>
      </c>
      <c r="B11" s="39" t="s">
        <v>328</v>
      </c>
      <c r="C11" s="39"/>
      <c r="D11" s="39"/>
      <c r="E11" s="39"/>
      <c r="F11" s="39"/>
      <c r="G11" s="39"/>
      <c r="H11" s="40">
        <v>0.6</v>
      </c>
      <c r="I11" s="40">
        <v>0.6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/>
      <c r="B12" s="39"/>
      <c r="C12" s="39" t="s">
        <v>323</v>
      </c>
      <c r="D12" s="39" t="s">
        <v>324</v>
      </c>
      <c r="E12" s="39" t="s">
        <v>105</v>
      </c>
      <c r="F12" s="39"/>
      <c r="G12" s="39"/>
      <c r="H12" s="40">
        <v>0.6</v>
      </c>
      <c r="I12" s="40">
        <v>0.6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 t="s">
        <v>325</v>
      </c>
      <c r="B13" s="39" t="s">
        <v>325</v>
      </c>
      <c r="C13" s="39" t="s">
        <v>325</v>
      </c>
      <c r="D13" s="39" t="s">
        <v>325</v>
      </c>
      <c r="E13" s="39" t="s">
        <v>325</v>
      </c>
      <c r="F13" s="39" t="s">
        <v>328</v>
      </c>
      <c r="G13" s="39" t="s">
        <v>291</v>
      </c>
      <c r="H13" s="40">
        <v>0.6</v>
      </c>
      <c r="I13" s="40">
        <v>0.6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 t="s">
        <v>329</v>
      </c>
      <c r="B14" s="39" t="s">
        <v>330</v>
      </c>
      <c r="C14" s="39"/>
      <c r="D14" s="39"/>
      <c r="E14" s="39"/>
      <c r="F14" s="39"/>
      <c r="G14" s="39"/>
      <c r="H14" s="40">
        <v>0.5</v>
      </c>
      <c r="I14" s="40">
        <v>0.5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/>
      <c r="B15" s="39"/>
      <c r="C15" s="39" t="s">
        <v>323</v>
      </c>
      <c r="D15" s="39" t="s">
        <v>324</v>
      </c>
      <c r="E15" s="39" t="s">
        <v>105</v>
      </c>
      <c r="F15" s="39"/>
      <c r="G15" s="39"/>
      <c r="H15" s="40">
        <v>0.5</v>
      </c>
      <c r="I15" s="40">
        <v>0.5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325</v>
      </c>
      <c r="B16" s="39" t="s">
        <v>325</v>
      </c>
      <c r="C16" s="39" t="s">
        <v>325</v>
      </c>
      <c r="D16" s="39" t="s">
        <v>325</v>
      </c>
      <c r="E16" s="39" t="s">
        <v>325</v>
      </c>
      <c r="F16" s="39" t="s">
        <v>330</v>
      </c>
      <c r="G16" s="39" t="s">
        <v>239</v>
      </c>
      <c r="H16" s="40">
        <v>0.5</v>
      </c>
      <c r="I16" s="40">
        <v>0.5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 t="s">
        <v>331</v>
      </c>
      <c r="B17" s="39" t="s">
        <v>332</v>
      </c>
      <c r="C17" s="39"/>
      <c r="D17" s="39"/>
      <c r="E17" s="39"/>
      <c r="F17" s="39"/>
      <c r="G17" s="39"/>
      <c r="H17" s="40">
        <v>10</v>
      </c>
      <c r="I17" s="40">
        <v>10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/>
      <c r="B18" s="39"/>
      <c r="C18" s="39" t="s">
        <v>333</v>
      </c>
      <c r="D18" s="39" t="s">
        <v>324</v>
      </c>
      <c r="E18" s="39" t="s">
        <v>105</v>
      </c>
      <c r="F18" s="39"/>
      <c r="G18" s="39"/>
      <c r="H18" s="40">
        <v>10</v>
      </c>
      <c r="I18" s="40">
        <v>10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 t="s">
        <v>325</v>
      </c>
      <c r="B19" s="39" t="s">
        <v>325</v>
      </c>
      <c r="C19" s="39" t="s">
        <v>325</v>
      </c>
      <c r="D19" s="39" t="s">
        <v>325</v>
      </c>
      <c r="E19" s="39" t="s">
        <v>325</v>
      </c>
      <c r="F19" s="39" t="s">
        <v>241</v>
      </c>
      <c r="G19" s="39" t="s">
        <v>241</v>
      </c>
      <c r="H19" s="40">
        <v>10</v>
      </c>
      <c r="I19" s="40">
        <v>10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 t="s">
        <v>334</v>
      </c>
      <c r="B20" s="39" t="s">
        <v>335</v>
      </c>
      <c r="C20" s="39"/>
      <c r="D20" s="39"/>
      <c r="E20" s="39"/>
      <c r="F20" s="39"/>
      <c r="G20" s="39"/>
      <c r="H20" s="40">
        <v>2</v>
      </c>
      <c r="I20" s="40">
        <v>2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/>
      <c r="B21" s="39"/>
      <c r="C21" s="39" t="s">
        <v>336</v>
      </c>
      <c r="D21" s="39" t="s">
        <v>324</v>
      </c>
      <c r="E21" s="39" t="s">
        <v>105</v>
      </c>
      <c r="F21" s="39"/>
      <c r="G21" s="39"/>
      <c r="H21" s="40">
        <v>2</v>
      </c>
      <c r="I21" s="40">
        <v>2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 t="s">
        <v>325</v>
      </c>
      <c r="B22" s="39" t="s">
        <v>325</v>
      </c>
      <c r="C22" s="39" t="s">
        <v>325</v>
      </c>
      <c r="D22" s="39" t="s">
        <v>325</v>
      </c>
      <c r="E22" s="39" t="s">
        <v>325</v>
      </c>
      <c r="F22" s="39" t="s">
        <v>241</v>
      </c>
      <c r="G22" s="39" t="s">
        <v>241</v>
      </c>
      <c r="H22" s="40">
        <v>2</v>
      </c>
      <c r="I22" s="40">
        <v>2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 t="s">
        <v>337</v>
      </c>
      <c r="B23" s="39" t="s">
        <v>338</v>
      </c>
      <c r="C23" s="39"/>
      <c r="D23" s="39"/>
      <c r="E23" s="39"/>
      <c r="F23" s="39"/>
      <c r="G23" s="39"/>
      <c r="H23" s="40">
        <v>36.17</v>
      </c>
      <c r="I23" s="40">
        <v>36.17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/>
      <c r="B24" s="39"/>
      <c r="C24" s="39" t="s">
        <v>339</v>
      </c>
      <c r="D24" s="39" t="s">
        <v>324</v>
      </c>
      <c r="E24" s="39" t="s">
        <v>105</v>
      </c>
      <c r="F24" s="39"/>
      <c r="G24" s="39"/>
      <c r="H24" s="40">
        <v>15</v>
      </c>
      <c r="I24" s="40">
        <v>15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 t="s">
        <v>325</v>
      </c>
      <c r="B25" s="39" t="s">
        <v>325</v>
      </c>
      <c r="C25" s="39" t="s">
        <v>325</v>
      </c>
      <c r="D25" s="39" t="s">
        <v>325</v>
      </c>
      <c r="E25" s="39" t="s">
        <v>325</v>
      </c>
      <c r="F25" s="39" t="s">
        <v>263</v>
      </c>
      <c r="G25" s="39" t="s">
        <v>263</v>
      </c>
      <c r="H25" s="40">
        <v>15</v>
      </c>
      <c r="I25" s="40">
        <v>15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/>
      <c r="B26" s="39"/>
      <c r="C26" s="39" t="s">
        <v>340</v>
      </c>
      <c r="D26" s="39" t="s">
        <v>324</v>
      </c>
      <c r="E26" s="39" t="s">
        <v>105</v>
      </c>
      <c r="F26" s="39"/>
      <c r="G26" s="39"/>
      <c r="H26" s="40">
        <v>21.17</v>
      </c>
      <c r="I26" s="40">
        <v>21.17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 t="s">
        <v>325</v>
      </c>
      <c r="B27" s="39" t="s">
        <v>325</v>
      </c>
      <c r="C27" s="39" t="s">
        <v>325</v>
      </c>
      <c r="D27" s="39" t="s">
        <v>325</v>
      </c>
      <c r="E27" s="39" t="s">
        <v>325</v>
      </c>
      <c r="F27" s="39" t="s">
        <v>263</v>
      </c>
      <c r="G27" s="39" t="s">
        <v>263</v>
      </c>
      <c r="H27" s="40">
        <v>21.17</v>
      </c>
      <c r="I27" s="40">
        <v>21.17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341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342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343</v>
      </c>
      <c r="B3" s="21"/>
      <c r="C3" s="21"/>
      <c r="D3" s="21"/>
      <c r="E3" s="21"/>
      <c r="F3" s="21"/>
      <c r="G3" s="21"/>
      <c r="H3" s="7" t="s">
        <v>344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345</v>
      </c>
      <c r="B4" s="9" t="s">
        <v>346</v>
      </c>
      <c r="C4" s="9" t="s">
        <v>347</v>
      </c>
      <c r="D4" s="9" t="s">
        <v>348</v>
      </c>
      <c r="E4" s="10" t="s">
        <v>345</v>
      </c>
      <c r="F4" s="9" t="s">
        <v>346</v>
      </c>
      <c r="G4" s="9" t="s">
        <v>347</v>
      </c>
      <c r="H4" s="9" t="s">
        <v>348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349</v>
      </c>
      <c r="B5" s="24">
        <v>0</v>
      </c>
      <c r="C5" s="24">
        <v>0</v>
      </c>
      <c r="D5" s="24">
        <v>0</v>
      </c>
      <c r="E5" s="24" t="s">
        <v>350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351</v>
      </c>
      <c r="B6" s="24">
        <v>0</v>
      </c>
      <c r="C6" s="24">
        <v>0</v>
      </c>
      <c r="D6" s="24">
        <v>0</v>
      </c>
      <c r="E6" s="24" t="s">
        <v>352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353</v>
      </c>
      <c r="B7" s="24">
        <v>0</v>
      </c>
      <c r="C7" s="24">
        <v>0</v>
      </c>
      <c r="D7" s="24">
        <v>0</v>
      </c>
      <c r="E7" s="24" t="s">
        <v>354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355</v>
      </c>
      <c r="B8" s="24">
        <v>0</v>
      </c>
      <c r="C8" s="24">
        <v>0</v>
      </c>
      <c r="D8" s="24">
        <v>0</v>
      </c>
      <c r="E8" s="24" t="s">
        <v>356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357</v>
      </c>
      <c r="B9" s="24">
        <v>0</v>
      </c>
      <c r="C9" s="24">
        <v>0</v>
      </c>
      <c r="D9" s="24">
        <v>0</v>
      </c>
      <c r="E9" s="24" t="s">
        <v>358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359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360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361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362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147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363</v>
      </c>
      <c r="B15" s="24">
        <v>0</v>
      </c>
      <c r="C15" s="24">
        <v>0</v>
      </c>
      <c r="D15" s="24">
        <v>0</v>
      </c>
      <c r="E15" s="15" t="s">
        <v>364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365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366</v>
      </c>
      <c r="B17" s="24">
        <v>0</v>
      </c>
      <c r="C17" s="24">
        <v>0</v>
      </c>
      <c r="D17" s="24">
        <v>0</v>
      </c>
      <c r="E17" s="24" t="s">
        <v>367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368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369</v>
      </c>
      <c r="B20" s="26">
        <v>0</v>
      </c>
      <c r="C20" s="26">
        <v>0</v>
      </c>
      <c r="D20" s="26">
        <v>0</v>
      </c>
      <c r="E20" s="15" t="s">
        <v>370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371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372</v>
      </c>
    </row>
    <row r="2" spans="1:8" ht="18.75" customHeight="1">
      <c r="A2" s="4" t="s">
        <v>373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343</v>
      </c>
      <c r="H3" s="7" t="s">
        <v>344</v>
      </c>
    </row>
    <row r="4" spans="1:8" ht="28.5" customHeight="1">
      <c r="A4" s="8" t="s">
        <v>374</v>
      </c>
      <c r="B4" s="9" t="s">
        <v>346</v>
      </c>
      <c r="C4" s="9" t="s">
        <v>347</v>
      </c>
      <c r="D4" s="9" t="s">
        <v>348</v>
      </c>
      <c r="E4" s="10" t="s">
        <v>374</v>
      </c>
      <c r="F4" s="9" t="s">
        <v>346</v>
      </c>
      <c r="G4" s="9" t="s">
        <v>347</v>
      </c>
      <c r="H4" s="9" t="s">
        <v>348</v>
      </c>
    </row>
    <row r="5" spans="1:8" ht="30.75" customHeight="1">
      <c r="A5" s="11" t="s">
        <v>375</v>
      </c>
      <c r="B5" s="12">
        <v>0</v>
      </c>
      <c r="C5" s="12">
        <v>0</v>
      </c>
      <c r="D5" s="12">
        <v>0</v>
      </c>
      <c r="E5" s="13" t="s">
        <v>376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377</v>
      </c>
      <c r="B6" s="12">
        <v>0</v>
      </c>
      <c r="C6" s="12">
        <v>0</v>
      </c>
      <c r="D6" s="12">
        <v>0</v>
      </c>
      <c r="E6" s="13" t="s">
        <v>378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379</v>
      </c>
      <c r="B7" s="12">
        <v>0</v>
      </c>
      <c r="C7" s="12">
        <v>0</v>
      </c>
      <c r="D7" s="12">
        <v>0</v>
      </c>
      <c r="E7" s="13" t="s">
        <v>380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381</v>
      </c>
      <c r="B8" s="12">
        <v>0</v>
      </c>
      <c r="C8" s="12">
        <v>0</v>
      </c>
      <c r="D8" s="12">
        <v>0</v>
      </c>
      <c r="E8" s="13" t="s">
        <v>382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383</v>
      </c>
      <c r="B9" s="12">
        <v>0</v>
      </c>
      <c r="C9" s="12">
        <v>0</v>
      </c>
      <c r="D9" s="12">
        <v>0</v>
      </c>
      <c r="E9" s="13" t="s">
        <v>384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385</v>
      </c>
      <c r="B10" s="12">
        <v>0</v>
      </c>
      <c r="C10" s="12">
        <v>0</v>
      </c>
      <c r="D10" s="12">
        <v>0</v>
      </c>
      <c r="E10" s="13" t="s">
        <v>386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387</v>
      </c>
      <c r="B11" s="12">
        <v>0</v>
      </c>
      <c r="C11" s="12">
        <v>0</v>
      </c>
      <c r="D11" s="12">
        <v>0</v>
      </c>
      <c r="E11" s="13" t="s">
        <v>388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389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359.9108</v>
      </c>
      <c r="C6" s="97" t="s">
        <v>17</v>
      </c>
      <c r="D6" s="73">
        <v>289.7271</v>
      </c>
      <c r="E6" s="98" t="s">
        <v>18</v>
      </c>
      <c r="F6" s="55">
        <v>249.9108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359.9108</v>
      </c>
      <c r="C7" s="97" t="s">
        <v>20</v>
      </c>
      <c r="D7" s="73">
        <v>0</v>
      </c>
      <c r="E7" s="11" t="s">
        <v>21</v>
      </c>
      <c r="F7" s="55">
        <v>209.6721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40.2387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110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107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0">
        <v>32.9127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129" t="s">
        <v>38</v>
      </c>
      <c r="D14" s="70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 t="s">
        <v>40</v>
      </c>
      <c r="B15" s="55"/>
      <c r="C15" s="129" t="s">
        <v>41</v>
      </c>
      <c r="D15" s="70">
        <v>20.8146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 t="s">
        <v>43</v>
      </c>
      <c r="B16" s="55">
        <f>B17+B18</f>
        <v>0</v>
      </c>
      <c r="C16" s="97" t="s">
        <v>44</v>
      </c>
      <c r="D16" s="73">
        <v>0</v>
      </c>
      <c r="E16" s="99" t="s">
        <v>45</v>
      </c>
      <c r="F16" s="55">
        <v>3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 t="s">
        <v>46</v>
      </c>
      <c r="B17" s="55">
        <v>0</v>
      </c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 t="s">
        <v>49</v>
      </c>
      <c r="B18" s="101"/>
      <c r="C18" s="97" t="s">
        <v>50</v>
      </c>
      <c r="D18" s="73">
        <v>0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16.4564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359.9108</v>
      </c>
      <c r="C34" s="8" t="s">
        <v>70</v>
      </c>
      <c r="D34" s="101">
        <f>SUM(D6:D33)</f>
        <v>359.9108</v>
      </c>
      <c r="E34" s="8" t="s">
        <v>70</v>
      </c>
      <c r="F34" s="55">
        <f>F6+F10</f>
        <v>359.9108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 t="s">
        <v>76</v>
      </c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359.9108</v>
      </c>
      <c r="C39" s="8" t="s">
        <v>78</v>
      </c>
      <c r="D39" s="105">
        <f>D35+D34</f>
        <v>359.9108</v>
      </c>
      <c r="E39" s="8" t="s">
        <v>78</v>
      </c>
      <c r="F39" s="105">
        <f>F34+F35</f>
        <v>359.9108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6"/>
      <c r="B1" s="96"/>
      <c r="C1" s="96"/>
      <c r="D1" s="113"/>
      <c r="E1" s="113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R1" s="115" t="s">
        <v>79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:236" ht="30" customHeight="1">
      <c r="A2" s="116" t="s">
        <v>80</v>
      </c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4"/>
      <c r="R2" s="12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5.5" customHeight="1">
      <c r="A3" s="6" t="s">
        <v>9</v>
      </c>
      <c r="B3" s="94"/>
      <c r="C3" s="94"/>
      <c r="D3" s="35"/>
      <c r="E3" s="35"/>
      <c r="F3" s="114"/>
      <c r="G3" s="114"/>
      <c r="H3" s="118"/>
      <c r="I3" s="118"/>
      <c r="J3" s="118"/>
      <c r="K3" s="118"/>
      <c r="L3" s="118"/>
      <c r="M3" s="118"/>
      <c r="N3" s="118"/>
      <c r="O3" s="115"/>
      <c r="P3" s="115"/>
      <c r="R3" s="115" t="s">
        <v>10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5" t="s">
        <v>84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9" t="s">
        <v>89</v>
      </c>
      <c r="H5" s="119"/>
      <c r="I5" s="119"/>
      <c r="J5" s="36" t="s">
        <v>90</v>
      </c>
      <c r="K5" s="36" t="s">
        <v>91</v>
      </c>
      <c r="L5" s="119" t="s">
        <v>92</v>
      </c>
      <c r="M5" s="75"/>
      <c r="N5" s="75"/>
      <c r="O5" s="75" t="s">
        <v>93</v>
      </c>
      <c r="P5" s="75"/>
      <c r="Q5" s="75"/>
      <c r="R5" s="7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</row>
    <row r="8" spans="1:236" ht="18" customHeight="1">
      <c r="A8" s="120" t="s">
        <v>102</v>
      </c>
      <c r="B8" s="120" t="s">
        <v>102</v>
      </c>
      <c r="C8" s="120" t="s">
        <v>102</v>
      </c>
      <c r="D8" s="121" t="s">
        <v>102</v>
      </c>
      <c r="E8" s="121" t="s">
        <v>102</v>
      </c>
      <c r="F8" s="122">
        <v>1</v>
      </c>
      <c r="G8" s="122">
        <v>2</v>
      </c>
      <c r="H8" s="122">
        <v>3</v>
      </c>
      <c r="I8" s="122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7"/>
      <c r="T8" s="127"/>
      <c r="U8" s="12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</row>
    <row r="9" spans="1:236" ht="18" customHeight="1">
      <c r="A9" s="53"/>
      <c r="B9" s="53"/>
      <c r="C9" s="123"/>
      <c r="D9" s="123"/>
      <c r="E9" s="123" t="s">
        <v>103</v>
      </c>
      <c r="F9" s="124">
        <v>359.9108</v>
      </c>
      <c r="G9" s="124">
        <v>359.9108</v>
      </c>
      <c r="H9" s="124">
        <v>359.9108</v>
      </c>
      <c r="I9" s="55">
        <v>0</v>
      </c>
      <c r="J9" s="12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8"/>
      <c r="T9" s="128"/>
      <c r="U9" s="128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</row>
    <row r="10" spans="1:236" ht="18" customHeight="1">
      <c r="A10" s="53"/>
      <c r="B10" s="53"/>
      <c r="C10" s="123"/>
      <c r="D10" s="123" t="s">
        <v>104</v>
      </c>
      <c r="E10" s="123" t="s">
        <v>105</v>
      </c>
      <c r="F10" s="124">
        <v>359.9108</v>
      </c>
      <c r="G10" s="124">
        <v>359.9108</v>
      </c>
      <c r="H10" s="124">
        <v>359.9108</v>
      </c>
      <c r="I10" s="55">
        <v>0</v>
      </c>
      <c r="J10" s="12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</row>
    <row r="11" spans="1:236" ht="18" customHeight="1">
      <c r="A11" s="53"/>
      <c r="B11" s="53"/>
      <c r="C11" s="123"/>
      <c r="D11" s="123" t="s">
        <v>106</v>
      </c>
      <c r="E11" s="123" t="s">
        <v>107</v>
      </c>
      <c r="F11" s="124">
        <v>359.9108</v>
      </c>
      <c r="G11" s="124">
        <v>359.9108</v>
      </c>
      <c r="H11" s="124">
        <v>359.9108</v>
      </c>
      <c r="I11" s="55">
        <v>0</v>
      </c>
      <c r="J11" s="12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</row>
    <row r="12" spans="1:236" ht="18" customHeight="1">
      <c r="A12" s="53" t="s">
        <v>108</v>
      </c>
      <c r="B12" s="53" t="s">
        <v>109</v>
      </c>
      <c r="C12" s="123" t="s">
        <v>110</v>
      </c>
      <c r="D12" s="123" t="s">
        <v>111</v>
      </c>
      <c r="E12" s="123" t="s">
        <v>112</v>
      </c>
      <c r="F12" s="124">
        <v>172.0344</v>
      </c>
      <c r="G12" s="124">
        <v>172.0344</v>
      </c>
      <c r="H12" s="124">
        <v>172.0344</v>
      </c>
      <c r="I12" s="55">
        <v>0</v>
      </c>
      <c r="J12" s="12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</row>
    <row r="13" spans="1:18" ht="18" customHeight="1">
      <c r="A13" s="53" t="s">
        <v>108</v>
      </c>
      <c r="B13" s="53" t="s">
        <v>109</v>
      </c>
      <c r="C13" s="123" t="s">
        <v>109</v>
      </c>
      <c r="D13" s="123" t="s">
        <v>111</v>
      </c>
      <c r="E13" s="123" t="s">
        <v>113</v>
      </c>
      <c r="F13" s="124">
        <v>46</v>
      </c>
      <c r="G13" s="124">
        <v>46</v>
      </c>
      <c r="H13" s="124">
        <v>46</v>
      </c>
      <c r="I13" s="55">
        <v>0</v>
      </c>
      <c r="J13" s="12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108</v>
      </c>
      <c r="B14" s="53" t="s">
        <v>109</v>
      </c>
      <c r="C14" s="123" t="s">
        <v>114</v>
      </c>
      <c r="D14" s="123" t="s">
        <v>111</v>
      </c>
      <c r="E14" s="123" t="s">
        <v>115</v>
      </c>
      <c r="F14" s="124">
        <v>7.43</v>
      </c>
      <c r="G14" s="124">
        <v>7.43</v>
      </c>
      <c r="H14" s="124">
        <v>7.43</v>
      </c>
      <c r="I14" s="55">
        <v>0</v>
      </c>
      <c r="J14" s="12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108</v>
      </c>
      <c r="B15" s="53" t="s">
        <v>109</v>
      </c>
      <c r="C15" s="123" t="s">
        <v>116</v>
      </c>
      <c r="D15" s="123" t="s">
        <v>111</v>
      </c>
      <c r="E15" s="123" t="s">
        <v>117</v>
      </c>
      <c r="F15" s="124">
        <v>56.57</v>
      </c>
      <c r="G15" s="124">
        <v>56.57</v>
      </c>
      <c r="H15" s="124">
        <v>56.57</v>
      </c>
      <c r="I15" s="55">
        <v>0</v>
      </c>
      <c r="J15" s="12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108</v>
      </c>
      <c r="B16" s="53" t="s">
        <v>118</v>
      </c>
      <c r="C16" s="123" t="s">
        <v>110</v>
      </c>
      <c r="D16" s="123" t="s">
        <v>111</v>
      </c>
      <c r="E16" s="123" t="s">
        <v>119</v>
      </c>
      <c r="F16" s="124">
        <v>4.015</v>
      </c>
      <c r="G16" s="124">
        <v>4.015</v>
      </c>
      <c r="H16" s="124">
        <v>4.015</v>
      </c>
      <c r="I16" s="55">
        <v>0</v>
      </c>
      <c r="J16" s="12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108</v>
      </c>
      <c r="B17" s="53" t="s">
        <v>118</v>
      </c>
      <c r="C17" s="123" t="s">
        <v>118</v>
      </c>
      <c r="D17" s="123" t="s">
        <v>111</v>
      </c>
      <c r="E17" s="123" t="s">
        <v>120</v>
      </c>
      <c r="F17" s="124">
        <v>0.935</v>
      </c>
      <c r="G17" s="124">
        <v>0.935</v>
      </c>
      <c r="H17" s="124">
        <v>0.935</v>
      </c>
      <c r="I17" s="55">
        <v>0</v>
      </c>
      <c r="J17" s="12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108</v>
      </c>
      <c r="B18" s="53" t="s">
        <v>121</v>
      </c>
      <c r="C18" s="123" t="s">
        <v>122</v>
      </c>
      <c r="D18" s="123" t="s">
        <v>111</v>
      </c>
      <c r="E18" s="123" t="s">
        <v>123</v>
      </c>
      <c r="F18" s="124">
        <v>2.7427</v>
      </c>
      <c r="G18" s="124">
        <v>2.7427</v>
      </c>
      <c r="H18" s="124">
        <v>2.7427</v>
      </c>
      <c r="I18" s="55">
        <v>0</v>
      </c>
      <c r="J18" s="12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124</v>
      </c>
      <c r="B19" s="53" t="s">
        <v>125</v>
      </c>
      <c r="C19" s="123" t="s">
        <v>125</v>
      </c>
      <c r="D19" s="123" t="s">
        <v>111</v>
      </c>
      <c r="E19" s="123" t="s">
        <v>126</v>
      </c>
      <c r="F19" s="124">
        <v>21.9418</v>
      </c>
      <c r="G19" s="124">
        <v>21.9418</v>
      </c>
      <c r="H19" s="124">
        <v>21.9418</v>
      </c>
      <c r="I19" s="55">
        <v>0</v>
      </c>
      <c r="J19" s="12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124</v>
      </c>
      <c r="B20" s="53" t="s">
        <v>125</v>
      </c>
      <c r="C20" s="123" t="s">
        <v>116</v>
      </c>
      <c r="D20" s="123" t="s">
        <v>111</v>
      </c>
      <c r="E20" s="123" t="s">
        <v>127</v>
      </c>
      <c r="F20" s="124">
        <v>10.9709</v>
      </c>
      <c r="G20" s="124">
        <v>10.9709</v>
      </c>
      <c r="H20" s="124">
        <v>10.9709</v>
      </c>
      <c r="I20" s="55">
        <v>0</v>
      </c>
      <c r="J20" s="12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128</v>
      </c>
      <c r="B21" s="53" t="s">
        <v>129</v>
      </c>
      <c r="C21" s="123" t="s">
        <v>110</v>
      </c>
      <c r="D21" s="123" t="s">
        <v>111</v>
      </c>
      <c r="E21" s="123" t="s">
        <v>130</v>
      </c>
      <c r="F21" s="124">
        <v>11.2151</v>
      </c>
      <c r="G21" s="124">
        <v>11.2151</v>
      </c>
      <c r="H21" s="124">
        <v>11.2151</v>
      </c>
      <c r="I21" s="55">
        <v>0</v>
      </c>
      <c r="J21" s="12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8" customHeight="1">
      <c r="A22" s="53" t="s">
        <v>128</v>
      </c>
      <c r="B22" s="53" t="s">
        <v>129</v>
      </c>
      <c r="C22" s="123" t="s">
        <v>118</v>
      </c>
      <c r="D22" s="123" t="s">
        <v>111</v>
      </c>
      <c r="E22" s="123" t="s">
        <v>131</v>
      </c>
      <c r="F22" s="124">
        <v>9.5995</v>
      </c>
      <c r="G22" s="124">
        <v>9.5995</v>
      </c>
      <c r="H22" s="124">
        <v>9.5995</v>
      </c>
      <c r="I22" s="55">
        <v>0</v>
      </c>
      <c r="J22" s="12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8" customHeight="1">
      <c r="A23" s="53" t="s">
        <v>132</v>
      </c>
      <c r="B23" s="53" t="s">
        <v>109</v>
      </c>
      <c r="C23" s="123" t="s">
        <v>110</v>
      </c>
      <c r="D23" s="123" t="s">
        <v>111</v>
      </c>
      <c r="E23" s="123" t="s">
        <v>133</v>
      </c>
      <c r="F23" s="124">
        <v>16.4564</v>
      </c>
      <c r="G23" s="124">
        <v>16.4564</v>
      </c>
      <c r="H23" s="124">
        <v>16.4564</v>
      </c>
      <c r="I23" s="55">
        <v>0</v>
      </c>
      <c r="J23" s="12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134</v>
      </c>
      <c r="V1" s="42"/>
    </row>
    <row r="2" spans="1:22" ht="30" customHeight="1">
      <c r="A2" s="33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136</v>
      </c>
      <c r="H4" s="49"/>
      <c r="I4" s="49"/>
      <c r="J4" s="49"/>
      <c r="K4" s="58" t="s">
        <v>137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138</v>
      </c>
      <c r="I5" s="51" t="s">
        <v>139</v>
      </c>
      <c r="J5" s="51" t="s">
        <v>140</v>
      </c>
      <c r="K5" s="50" t="s">
        <v>94</v>
      </c>
      <c r="L5" s="51" t="s">
        <v>138</v>
      </c>
      <c r="M5" s="51" t="s">
        <v>139</v>
      </c>
      <c r="N5" s="51" t="s">
        <v>140</v>
      </c>
      <c r="O5" s="38" t="s">
        <v>141</v>
      </c>
      <c r="P5" s="38" t="s">
        <v>142</v>
      </c>
      <c r="Q5" s="38" t="s">
        <v>143</v>
      </c>
      <c r="R5" s="38" t="s">
        <v>144</v>
      </c>
      <c r="S5" s="38" t="s">
        <v>145</v>
      </c>
      <c r="T5" s="38" t="s">
        <v>146</v>
      </c>
      <c r="U5" s="38" t="s">
        <v>147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2" t="s">
        <v>102</v>
      </c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359.9108</v>
      </c>
      <c r="G7" s="55">
        <v>249.9108</v>
      </c>
      <c r="H7" s="55">
        <v>209.6721</v>
      </c>
      <c r="I7" s="55">
        <v>40.2387</v>
      </c>
      <c r="J7" s="55">
        <v>0</v>
      </c>
      <c r="K7" s="55">
        <v>110</v>
      </c>
      <c r="L7" s="55">
        <v>0</v>
      </c>
      <c r="M7" s="55">
        <v>107</v>
      </c>
      <c r="N7" s="55">
        <v>0</v>
      </c>
      <c r="O7" s="55">
        <v>0</v>
      </c>
      <c r="P7" s="55">
        <v>0</v>
      </c>
      <c r="Q7" s="55">
        <v>3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359.9108</v>
      </c>
      <c r="G8" s="55">
        <v>249.9108</v>
      </c>
      <c r="H8" s="55">
        <v>209.6721</v>
      </c>
      <c r="I8" s="55">
        <v>40.2387</v>
      </c>
      <c r="J8" s="55">
        <v>0</v>
      </c>
      <c r="K8" s="55">
        <v>110</v>
      </c>
      <c r="L8" s="55">
        <v>0</v>
      </c>
      <c r="M8" s="55">
        <v>107</v>
      </c>
      <c r="N8" s="55">
        <v>0</v>
      </c>
      <c r="O8" s="55">
        <v>0</v>
      </c>
      <c r="P8" s="55">
        <v>0</v>
      </c>
      <c r="Q8" s="55">
        <v>3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359.9108</v>
      </c>
      <c r="G9" s="55">
        <v>249.9108</v>
      </c>
      <c r="H9" s="55">
        <v>209.6721</v>
      </c>
      <c r="I9" s="55">
        <v>40.2387</v>
      </c>
      <c r="J9" s="55">
        <v>0</v>
      </c>
      <c r="K9" s="55">
        <v>110</v>
      </c>
      <c r="L9" s="55">
        <v>0</v>
      </c>
      <c r="M9" s="55">
        <v>107</v>
      </c>
      <c r="N9" s="55">
        <v>0</v>
      </c>
      <c r="O9" s="55">
        <v>0</v>
      </c>
      <c r="P9" s="55">
        <v>0</v>
      </c>
      <c r="Q9" s="55">
        <v>3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172.0344</v>
      </c>
      <c r="G10" s="55">
        <v>172.0344</v>
      </c>
      <c r="H10" s="55">
        <v>139.4884</v>
      </c>
      <c r="I10" s="55">
        <v>32.546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109</v>
      </c>
      <c r="C11" s="53" t="s">
        <v>109</v>
      </c>
      <c r="D11" s="53" t="s">
        <v>111</v>
      </c>
      <c r="E11" s="54" t="s">
        <v>113</v>
      </c>
      <c r="F11" s="55">
        <v>46</v>
      </c>
      <c r="G11" s="55">
        <v>0</v>
      </c>
      <c r="H11" s="55">
        <v>0</v>
      </c>
      <c r="I11" s="55">
        <v>0</v>
      </c>
      <c r="J11" s="55">
        <v>0</v>
      </c>
      <c r="K11" s="55">
        <v>46</v>
      </c>
      <c r="L11" s="55">
        <v>0</v>
      </c>
      <c r="M11" s="55">
        <v>43</v>
      </c>
      <c r="N11" s="55">
        <v>0</v>
      </c>
      <c r="O11" s="55">
        <v>0</v>
      </c>
      <c r="P11" s="55">
        <v>0</v>
      </c>
      <c r="Q11" s="55">
        <v>3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108</v>
      </c>
      <c r="B12" s="53" t="s">
        <v>109</v>
      </c>
      <c r="C12" s="53" t="s">
        <v>114</v>
      </c>
      <c r="D12" s="53" t="s">
        <v>111</v>
      </c>
      <c r="E12" s="54" t="s">
        <v>115</v>
      </c>
      <c r="F12" s="55">
        <v>7.43</v>
      </c>
      <c r="G12" s="55">
        <v>0</v>
      </c>
      <c r="H12" s="55">
        <v>0</v>
      </c>
      <c r="I12" s="55">
        <v>0</v>
      </c>
      <c r="J12" s="55">
        <v>0</v>
      </c>
      <c r="K12" s="55">
        <v>7.43</v>
      </c>
      <c r="L12" s="55">
        <v>0</v>
      </c>
      <c r="M12" s="55">
        <v>7.43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108</v>
      </c>
      <c r="B13" s="53" t="s">
        <v>109</v>
      </c>
      <c r="C13" s="53" t="s">
        <v>116</v>
      </c>
      <c r="D13" s="53" t="s">
        <v>111</v>
      </c>
      <c r="E13" s="54" t="s">
        <v>117</v>
      </c>
      <c r="F13" s="55">
        <v>56.57</v>
      </c>
      <c r="G13" s="55">
        <v>0</v>
      </c>
      <c r="H13" s="55">
        <v>0</v>
      </c>
      <c r="I13" s="55">
        <v>0</v>
      </c>
      <c r="J13" s="55">
        <v>0</v>
      </c>
      <c r="K13" s="55">
        <v>56.57</v>
      </c>
      <c r="L13" s="55">
        <v>0</v>
      </c>
      <c r="M13" s="55">
        <v>56.57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108</v>
      </c>
      <c r="B14" s="53" t="s">
        <v>118</v>
      </c>
      <c r="C14" s="53" t="s">
        <v>110</v>
      </c>
      <c r="D14" s="53" t="s">
        <v>111</v>
      </c>
      <c r="E14" s="54" t="s">
        <v>119</v>
      </c>
      <c r="F14" s="55">
        <v>4.015</v>
      </c>
      <c r="G14" s="55">
        <v>4.015</v>
      </c>
      <c r="H14" s="55">
        <v>0</v>
      </c>
      <c r="I14" s="55">
        <v>4.015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108</v>
      </c>
      <c r="B15" s="53" t="s">
        <v>118</v>
      </c>
      <c r="C15" s="53" t="s">
        <v>118</v>
      </c>
      <c r="D15" s="53" t="s">
        <v>111</v>
      </c>
      <c r="E15" s="54" t="s">
        <v>120</v>
      </c>
      <c r="F15" s="55">
        <v>0.935</v>
      </c>
      <c r="G15" s="55">
        <v>0.935</v>
      </c>
      <c r="H15" s="55">
        <v>0</v>
      </c>
      <c r="I15" s="55">
        <v>0.935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108</v>
      </c>
      <c r="B16" s="53" t="s">
        <v>121</v>
      </c>
      <c r="C16" s="53" t="s">
        <v>122</v>
      </c>
      <c r="D16" s="53" t="s">
        <v>111</v>
      </c>
      <c r="E16" s="54" t="s">
        <v>123</v>
      </c>
      <c r="F16" s="55">
        <v>2.7427</v>
      </c>
      <c r="G16" s="55">
        <v>2.7427</v>
      </c>
      <c r="H16" s="55">
        <v>0</v>
      </c>
      <c r="I16" s="55">
        <v>2.7427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124</v>
      </c>
      <c r="B17" s="53" t="s">
        <v>125</v>
      </c>
      <c r="C17" s="53" t="s">
        <v>125</v>
      </c>
      <c r="D17" s="53" t="s">
        <v>111</v>
      </c>
      <c r="E17" s="54" t="s">
        <v>126</v>
      </c>
      <c r="F17" s="55">
        <v>21.9418</v>
      </c>
      <c r="G17" s="55">
        <v>21.9418</v>
      </c>
      <c r="H17" s="55">
        <v>21.9418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124</v>
      </c>
      <c r="B18" s="53" t="s">
        <v>125</v>
      </c>
      <c r="C18" s="53" t="s">
        <v>116</v>
      </c>
      <c r="D18" s="53" t="s">
        <v>111</v>
      </c>
      <c r="E18" s="54" t="s">
        <v>127</v>
      </c>
      <c r="F18" s="55">
        <v>10.9709</v>
      </c>
      <c r="G18" s="55">
        <v>10.9709</v>
      </c>
      <c r="H18" s="55">
        <v>10.9709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128</v>
      </c>
      <c r="B19" s="53" t="s">
        <v>129</v>
      </c>
      <c r="C19" s="53" t="s">
        <v>110</v>
      </c>
      <c r="D19" s="53" t="s">
        <v>111</v>
      </c>
      <c r="E19" s="54" t="s">
        <v>130</v>
      </c>
      <c r="F19" s="55">
        <v>11.2151</v>
      </c>
      <c r="G19" s="55">
        <v>11.2151</v>
      </c>
      <c r="H19" s="55">
        <v>11.2151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128</v>
      </c>
      <c r="B20" s="53" t="s">
        <v>129</v>
      </c>
      <c r="C20" s="53" t="s">
        <v>118</v>
      </c>
      <c r="D20" s="53" t="s">
        <v>111</v>
      </c>
      <c r="E20" s="54" t="s">
        <v>131</v>
      </c>
      <c r="F20" s="55">
        <v>9.5995</v>
      </c>
      <c r="G20" s="55">
        <v>9.5995</v>
      </c>
      <c r="H20" s="55">
        <v>9.5995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132</v>
      </c>
      <c r="B21" s="53" t="s">
        <v>109</v>
      </c>
      <c r="C21" s="53" t="s">
        <v>110</v>
      </c>
      <c r="D21" s="53" t="s">
        <v>111</v>
      </c>
      <c r="E21" s="54" t="s">
        <v>133</v>
      </c>
      <c r="F21" s="55">
        <v>16.4564</v>
      </c>
      <c r="G21" s="55">
        <v>16.4564</v>
      </c>
      <c r="H21" s="55">
        <v>16.4564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148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149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359.9108</v>
      </c>
      <c r="C6" s="97" t="s">
        <v>17</v>
      </c>
      <c r="D6" s="73">
        <v>289.7271</v>
      </c>
      <c r="E6" s="98" t="s">
        <v>18</v>
      </c>
      <c r="F6" s="55">
        <v>249.9108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359.9108</v>
      </c>
      <c r="C7" s="97" t="s">
        <v>20</v>
      </c>
      <c r="D7" s="73">
        <v>0</v>
      </c>
      <c r="E7" s="11" t="s">
        <v>21</v>
      </c>
      <c r="F7" s="55">
        <v>209.6721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40.2387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110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107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32.9127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/>
      <c r="B15" s="55"/>
      <c r="C15" s="97" t="s">
        <v>41</v>
      </c>
      <c r="D15" s="73">
        <v>20.8146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/>
      <c r="B16" s="55"/>
      <c r="C16" s="97" t="s">
        <v>44</v>
      </c>
      <c r="D16" s="73">
        <v>0</v>
      </c>
      <c r="E16" s="99" t="s">
        <v>45</v>
      </c>
      <c r="F16" s="55">
        <v>3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/>
      <c r="B17" s="55"/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/>
      <c r="B18" s="55"/>
      <c r="C18" s="97" t="s">
        <v>50</v>
      </c>
      <c r="D18" s="73">
        <v>0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16.4564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359.9108</v>
      </c>
      <c r="C34" s="8" t="s">
        <v>70</v>
      </c>
      <c r="D34" s="101">
        <f>SUM(D6:D33)</f>
        <v>359.9108</v>
      </c>
      <c r="E34" s="8" t="s">
        <v>70</v>
      </c>
      <c r="F34" s="55">
        <f>F6+F10</f>
        <v>359.9108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/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359.9108</v>
      </c>
      <c r="C39" s="8" t="s">
        <v>78</v>
      </c>
      <c r="D39" s="105">
        <f>D35+D34</f>
        <v>359.9108</v>
      </c>
      <c r="E39" s="8" t="s">
        <v>78</v>
      </c>
      <c r="F39" s="105">
        <f>F34+F35</f>
        <v>359.9108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150</v>
      </c>
      <c r="V1" s="42"/>
    </row>
    <row r="2" spans="1:22" ht="30" customHeight="1">
      <c r="A2" s="33" t="s">
        <v>151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136</v>
      </c>
      <c r="H4" s="49"/>
      <c r="I4" s="49"/>
      <c r="J4" s="49"/>
      <c r="K4" s="58" t="s">
        <v>137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138</v>
      </c>
      <c r="I5" s="51" t="s">
        <v>139</v>
      </c>
      <c r="J5" s="51" t="s">
        <v>140</v>
      </c>
      <c r="K5" s="50" t="s">
        <v>94</v>
      </c>
      <c r="L5" s="51" t="s">
        <v>138</v>
      </c>
      <c r="M5" s="51" t="s">
        <v>139</v>
      </c>
      <c r="N5" s="51" t="s">
        <v>140</v>
      </c>
      <c r="O5" s="38" t="s">
        <v>141</v>
      </c>
      <c r="P5" s="38" t="s">
        <v>142</v>
      </c>
      <c r="Q5" s="38" t="s">
        <v>143</v>
      </c>
      <c r="R5" s="38" t="s">
        <v>144</v>
      </c>
      <c r="S5" s="38" t="s">
        <v>145</v>
      </c>
      <c r="T5" s="38" t="s">
        <v>146</v>
      </c>
      <c r="U5" s="38" t="s">
        <v>147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7"/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359.9108</v>
      </c>
      <c r="G7" s="55">
        <v>249.9108</v>
      </c>
      <c r="H7" s="55">
        <v>209.6721</v>
      </c>
      <c r="I7" s="55">
        <v>40.2387</v>
      </c>
      <c r="J7" s="55">
        <v>0</v>
      </c>
      <c r="K7" s="55">
        <v>110</v>
      </c>
      <c r="L7" s="55">
        <v>0</v>
      </c>
      <c r="M7" s="55">
        <v>107</v>
      </c>
      <c r="N7" s="55">
        <v>0</v>
      </c>
      <c r="O7" s="55">
        <v>0</v>
      </c>
      <c r="P7" s="55">
        <v>0</v>
      </c>
      <c r="Q7" s="55">
        <v>3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359.9108</v>
      </c>
      <c r="G8" s="55">
        <v>249.9108</v>
      </c>
      <c r="H8" s="55">
        <v>209.6721</v>
      </c>
      <c r="I8" s="55">
        <v>40.2387</v>
      </c>
      <c r="J8" s="55">
        <v>0</v>
      </c>
      <c r="K8" s="55">
        <v>110</v>
      </c>
      <c r="L8" s="55">
        <v>0</v>
      </c>
      <c r="M8" s="55">
        <v>107</v>
      </c>
      <c r="N8" s="55">
        <v>0</v>
      </c>
      <c r="O8" s="55">
        <v>0</v>
      </c>
      <c r="P8" s="55">
        <v>0</v>
      </c>
      <c r="Q8" s="55">
        <v>3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359.9108</v>
      </c>
      <c r="G9" s="55">
        <v>249.9108</v>
      </c>
      <c r="H9" s="55">
        <v>209.6721</v>
      </c>
      <c r="I9" s="55">
        <v>40.2387</v>
      </c>
      <c r="J9" s="55">
        <v>0</v>
      </c>
      <c r="K9" s="55">
        <v>110</v>
      </c>
      <c r="L9" s="55">
        <v>0</v>
      </c>
      <c r="M9" s="55">
        <v>107</v>
      </c>
      <c r="N9" s="55">
        <v>0</v>
      </c>
      <c r="O9" s="55">
        <v>0</v>
      </c>
      <c r="P9" s="55">
        <v>0</v>
      </c>
      <c r="Q9" s="55">
        <v>3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172.0344</v>
      </c>
      <c r="G10" s="55">
        <v>172.0344</v>
      </c>
      <c r="H10" s="55">
        <v>139.4884</v>
      </c>
      <c r="I10" s="55">
        <v>32.546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109</v>
      </c>
      <c r="C11" s="53" t="s">
        <v>109</v>
      </c>
      <c r="D11" s="53" t="s">
        <v>111</v>
      </c>
      <c r="E11" s="54" t="s">
        <v>113</v>
      </c>
      <c r="F11" s="55">
        <v>46</v>
      </c>
      <c r="G11" s="55">
        <v>0</v>
      </c>
      <c r="H11" s="55">
        <v>0</v>
      </c>
      <c r="I11" s="55">
        <v>0</v>
      </c>
      <c r="J11" s="55">
        <v>0</v>
      </c>
      <c r="K11" s="55">
        <v>46</v>
      </c>
      <c r="L11" s="55">
        <v>0</v>
      </c>
      <c r="M11" s="55">
        <v>43</v>
      </c>
      <c r="N11" s="55">
        <v>0</v>
      </c>
      <c r="O11" s="55">
        <v>0</v>
      </c>
      <c r="P11" s="55">
        <v>0</v>
      </c>
      <c r="Q11" s="55">
        <v>3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108</v>
      </c>
      <c r="B12" s="53" t="s">
        <v>109</v>
      </c>
      <c r="C12" s="53" t="s">
        <v>114</v>
      </c>
      <c r="D12" s="53" t="s">
        <v>111</v>
      </c>
      <c r="E12" s="54" t="s">
        <v>115</v>
      </c>
      <c r="F12" s="55">
        <v>7.43</v>
      </c>
      <c r="G12" s="55">
        <v>0</v>
      </c>
      <c r="H12" s="55">
        <v>0</v>
      </c>
      <c r="I12" s="55">
        <v>0</v>
      </c>
      <c r="J12" s="55">
        <v>0</v>
      </c>
      <c r="K12" s="55">
        <v>7.43</v>
      </c>
      <c r="L12" s="55">
        <v>0</v>
      </c>
      <c r="M12" s="55">
        <v>7.43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108</v>
      </c>
      <c r="B13" s="53" t="s">
        <v>109</v>
      </c>
      <c r="C13" s="53" t="s">
        <v>116</v>
      </c>
      <c r="D13" s="53" t="s">
        <v>111</v>
      </c>
      <c r="E13" s="54" t="s">
        <v>117</v>
      </c>
      <c r="F13" s="55">
        <v>56.57</v>
      </c>
      <c r="G13" s="55">
        <v>0</v>
      </c>
      <c r="H13" s="55">
        <v>0</v>
      </c>
      <c r="I13" s="55">
        <v>0</v>
      </c>
      <c r="J13" s="55">
        <v>0</v>
      </c>
      <c r="K13" s="55">
        <v>56.57</v>
      </c>
      <c r="L13" s="55">
        <v>0</v>
      </c>
      <c r="M13" s="55">
        <v>56.57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108</v>
      </c>
      <c r="B14" s="53" t="s">
        <v>118</v>
      </c>
      <c r="C14" s="53" t="s">
        <v>110</v>
      </c>
      <c r="D14" s="53" t="s">
        <v>111</v>
      </c>
      <c r="E14" s="54" t="s">
        <v>119</v>
      </c>
      <c r="F14" s="55">
        <v>4.015</v>
      </c>
      <c r="G14" s="55">
        <v>4.015</v>
      </c>
      <c r="H14" s="55">
        <v>0</v>
      </c>
      <c r="I14" s="55">
        <v>4.015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108</v>
      </c>
      <c r="B15" s="53" t="s">
        <v>118</v>
      </c>
      <c r="C15" s="53" t="s">
        <v>118</v>
      </c>
      <c r="D15" s="53" t="s">
        <v>111</v>
      </c>
      <c r="E15" s="54" t="s">
        <v>120</v>
      </c>
      <c r="F15" s="55">
        <v>0.935</v>
      </c>
      <c r="G15" s="55">
        <v>0.935</v>
      </c>
      <c r="H15" s="55">
        <v>0</v>
      </c>
      <c r="I15" s="55">
        <v>0.935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108</v>
      </c>
      <c r="B16" s="53" t="s">
        <v>121</v>
      </c>
      <c r="C16" s="53" t="s">
        <v>122</v>
      </c>
      <c r="D16" s="53" t="s">
        <v>111</v>
      </c>
      <c r="E16" s="54" t="s">
        <v>123</v>
      </c>
      <c r="F16" s="55">
        <v>2.7427</v>
      </c>
      <c r="G16" s="55">
        <v>2.7427</v>
      </c>
      <c r="H16" s="55">
        <v>0</v>
      </c>
      <c r="I16" s="55">
        <v>2.7427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124</v>
      </c>
      <c r="B17" s="53" t="s">
        <v>125</v>
      </c>
      <c r="C17" s="53" t="s">
        <v>125</v>
      </c>
      <c r="D17" s="53" t="s">
        <v>111</v>
      </c>
      <c r="E17" s="54" t="s">
        <v>126</v>
      </c>
      <c r="F17" s="55">
        <v>21.9418</v>
      </c>
      <c r="G17" s="55">
        <v>21.9418</v>
      </c>
      <c r="H17" s="55">
        <v>21.9418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124</v>
      </c>
      <c r="B18" s="53" t="s">
        <v>125</v>
      </c>
      <c r="C18" s="53" t="s">
        <v>116</v>
      </c>
      <c r="D18" s="53" t="s">
        <v>111</v>
      </c>
      <c r="E18" s="54" t="s">
        <v>127</v>
      </c>
      <c r="F18" s="55">
        <v>10.9709</v>
      </c>
      <c r="G18" s="55">
        <v>10.9709</v>
      </c>
      <c r="H18" s="55">
        <v>10.9709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128</v>
      </c>
      <c r="B19" s="53" t="s">
        <v>129</v>
      </c>
      <c r="C19" s="53" t="s">
        <v>110</v>
      </c>
      <c r="D19" s="53" t="s">
        <v>111</v>
      </c>
      <c r="E19" s="54" t="s">
        <v>130</v>
      </c>
      <c r="F19" s="55">
        <v>11.2151</v>
      </c>
      <c r="G19" s="55">
        <v>11.2151</v>
      </c>
      <c r="H19" s="55">
        <v>11.2151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128</v>
      </c>
      <c r="B20" s="53" t="s">
        <v>129</v>
      </c>
      <c r="C20" s="53" t="s">
        <v>118</v>
      </c>
      <c r="D20" s="53" t="s">
        <v>111</v>
      </c>
      <c r="E20" s="54" t="s">
        <v>131</v>
      </c>
      <c r="F20" s="55">
        <v>9.5995</v>
      </c>
      <c r="G20" s="55">
        <v>9.5995</v>
      </c>
      <c r="H20" s="55">
        <v>9.5995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132</v>
      </c>
      <c r="B21" s="53" t="s">
        <v>109</v>
      </c>
      <c r="C21" s="53" t="s">
        <v>110</v>
      </c>
      <c r="D21" s="53" t="s">
        <v>111</v>
      </c>
      <c r="E21" s="54" t="s">
        <v>133</v>
      </c>
      <c r="F21" s="55">
        <v>16.4564</v>
      </c>
      <c r="G21" s="55">
        <v>16.4564</v>
      </c>
      <c r="H21" s="55">
        <v>16.4564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152</v>
      </c>
    </row>
    <row r="2" spans="1:7" ht="30" customHeight="1">
      <c r="A2" s="33" t="s">
        <v>153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5" t="s">
        <v>154</v>
      </c>
      <c r="B4" s="82"/>
      <c r="C4" s="36" t="s">
        <v>82</v>
      </c>
      <c r="D4" s="36" t="s">
        <v>155</v>
      </c>
      <c r="E4" s="75" t="s">
        <v>156</v>
      </c>
      <c r="F4" s="75"/>
      <c r="G4" s="75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157</v>
      </c>
      <c r="G5" s="36" t="s">
        <v>158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249.9108</v>
      </c>
      <c r="F8" s="55">
        <v>209.6721</v>
      </c>
      <c r="G8" s="55">
        <v>40.2387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249.9108</v>
      </c>
      <c r="F9" s="55">
        <v>209.6721</v>
      </c>
      <c r="G9" s="55">
        <v>40.2387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249.9108</v>
      </c>
      <c r="F10" s="55">
        <v>209.6721</v>
      </c>
      <c r="G10" s="55">
        <v>40.2387</v>
      </c>
      <c r="H10" s="35"/>
    </row>
    <row r="11" spans="1:7" ht="24.75" customHeight="1">
      <c r="A11" s="54" t="s">
        <v>159</v>
      </c>
      <c r="B11" s="54" t="s">
        <v>110</v>
      </c>
      <c r="C11" s="54" t="s">
        <v>111</v>
      </c>
      <c r="D11" s="54" t="s">
        <v>160</v>
      </c>
      <c r="E11" s="55">
        <v>60.7536</v>
      </c>
      <c r="F11" s="55">
        <v>60.7536</v>
      </c>
      <c r="G11" s="55">
        <v>0</v>
      </c>
    </row>
    <row r="12" spans="1:7" ht="24.75" customHeight="1">
      <c r="A12" s="54" t="s">
        <v>159</v>
      </c>
      <c r="B12" s="54" t="s">
        <v>109</v>
      </c>
      <c r="C12" s="54" t="s">
        <v>111</v>
      </c>
      <c r="D12" s="54" t="s">
        <v>161</v>
      </c>
      <c r="E12" s="55">
        <v>48.372</v>
      </c>
      <c r="F12" s="55">
        <v>48.372</v>
      </c>
      <c r="G12" s="55">
        <v>0</v>
      </c>
    </row>
    <row r="13" spans="1:7" ht="24.75" customHeight="1">
      <c r="A13" s="54" t="s">
        <v>159</v>
      </c>
      <c r="B13" s="54" t="s">
        <v>118</v>
      </c>
      <c r="C13" s="54" t="s">
        <v>111</v>
      </c>
      <c r="D13" s="54" t="s">
        <v>162</v>
      </c>
      <c r="E13" s="55">
        <v>30.3628</v>
      </c>
      <c r="F13" s="55">
        <v>30.3628</v>
      </c>
      <c r="G13" s="55">
        <v>0</v>
      </c>
    </row>
    <row r="14" spans="1:7" ht="24.75" customHeight="1">
      <c r="A14" s="54" t="s">
        <v>159</v>
      </c>
      <c r="B14" s="54" t="s">
        <v>163</v>
      </c>
      <c r="C14" s="54" t="s">
        <v>111</v>
      </c>
      <c r="D14" s="54" t="s">
        <v>164</v>
      </c>
      <c r="E14" s="55">
        <v>21.9418</v>
      </c>
      <c r="F14" s="55">
        <v>21.9418</v>
      </c>
      <c r="G14" s="55">
        <v>0</v>
      </c>
    </row>
    <row r="15" spans="1:7" ht="24.75" customHeight="1">
      <c r="A15" s="54" t="s">
        <v>159</v>
      </c>
      <c r="B15" s="54" t="s">
        <v>165</v>
      </c>
      <c r="C15" s="54" t="s">
        <v>111</v>
      </c>
      <c r="D15" s="54" t="s">
        <v>166</v>
      </c>
      <c r="E15" s="55">
        <v>10.9709</v>
      </c>
      <c r="F15" s="55">
        <v>10.9709</v>
      </c>
      <c r="G15" s="55">
        <v>0</v>
      </c>
    </row>
    <row r="16" spans="1:7" ht="24.75" customHeight="1">
      <c r="A16" s="54" t="s">
        <v>159</v>
      </c>
      <c r="B16" s="54" t="s">
        <v>167</v>
      </c>
      <c r="C16" s="54" t="s">
        <v>111</v>
      </c>
      <c r="D16" s="54" t="s">
        <v>168</v>
      </c>
      <c r="E16" s="55">
        <v>10.2852</v>
      </c>
      <c r="F16" s="55">
        <v>10.2852</v>
      </c>
      <c r="G16" s="55">
        <v>0</v>
      </c>
    </row>
    <row r="17" spans="1:7" ht="24.75" customHeight="1">
      <c r="A17" s="54" t="s">
        <v>159</v>
      </c>
      <c r="B17" s="54" t="s">
        <v>129</v>
      </c>
      <c r="C17" s="54" t="s">
        <v>111</v>
      </c>
      <c r="D17" s="54" t="s">
        <v>169</v>
      </c>
      <c r="E17" s="55">
        <v>9.5995</v>
      </c>
      <c r="F17" s="55">
        <v>9.5995</v>
      </c>
      <c r="G17" s="55">
        <v>0</v>
      </c>
    </row>
    <row r="18" spans="1:7" ht="24.75" customHeight="1">
      <c r="A18" s="54" t="s">
        <v>159</v>
      </c>
      <c r="B18" s="54" t="s">
        <v>170</v>
      </c>
      <c r="C18" s="54" t="s">
        <v>111</v>
      </c>
      <c r="D18" s="54" t="s">
        <v>171</v>
      </c>
      <c r="E18" s="55">
        <v>0.9299</v>
      </c>
      <c r="F18" s="55">
        <v>0.9299</v>
      </c>
      <c r="G18" s="55">
        <v>0</v>
      </c>
    </row>
    <row r="19" spans="1:7" ht="24.75" customHeight="1">
      <c r="A19" s="54" t="s">
        <v>159</v>
      </c>
      <c r="B19" s="54" t="s">
        <v>172</v>
      </c>
      <c r="C19" s="54" t="s">
        <v>111</v>
      </c>
      <c r="D19" s="54" t="s">
        <v>133</v>
      </c>
      <c r="E19" s="55">
        <v>16.4564</v>
      </c>
      <c r="F19" s="55">
        <v>16.4564</v>
      </c>
      <c r="G19" s="55">
        <v>0</v>
      </c>
    </row>
    <row r="20" spans="1:7" ht="24.75" customHeight="1">
      <c r="A20" s="54" t="s">
        <v>173</v>
      </c>
      <c r="B20" s="54" t="s">
        <v>110</v>
      </c>
      <c r="C20" s="54" t="s">
        <v>111</v>
      </c>
      <c r="D20" s="54" t="s">
        <v>174</v>
      </c>
      <c r="E20" s="55">
        <v>3.85</v>
      </c>
      <c r="F20" s="55">
        <v>0</v>
      </c>
      <c r="G20" s="55">
        <v>3.85</v>
      </c>
    </row>
    <row r="21" spans="1:7" ht="24.75" customHeight="1">
      <c r="A21" s="54" t="s">
        <v>173</v>
      </c>
      <c r="B21" s="54" t="s">
        <v>109</v>
      </c>
      <c r="C21" s="54" t="s">
        <v>111</v>
      </c>
      <c r="D21" s="54" t="s">
        <v>175</v>
      </c>
      <c r="E21" s="55">
        <v>0.66</v>
      </c>
      <c r="F21" s="55">
        <v>0</v>
      </c>
      <c r="G21" s="55">
        <v>0.66</v>
      </c>
    </row>
    <row r="22" spans="1:7" ht="24.75" customHeight="1">
      <c r="A22" s="54" t="s">
        <v>173</v>
      </c>
      <c r="B22" s="54" t="s">
        <v>125</v>
      </c>
      <c r="C22" s="54" t="s">
        <v>111</v>
      </c>
      <c r="D22" s="54" t="s">
        <v>176</v>
      </c>
      <c r="E22" s="55">
        <v>0.385</v>
      </c>
      <c r="F22" s="55">
        <v>0</v>
      </c>
      <c r="G22" s="55">
        <v>0.385</v>
      </c>
    </row>
    <row r="23" spans="1:7" ht="24.75" customHeight="1">
      <c r="A23" s="54" t="s">
        <v>173</v>
      </c>
      <c r="B23" s="54" t="s">
        <v>116</v>
      </c>
      <c r="C23" s="54" t="s">
        <v>111</v>
      </c>
      <c r="D23" s="54" t="s">
        <v>177</v>
      </c>
      <c r="E23" s="55">
        <v>1.43</v>
      </c>
      <c r="F23" s="55">
        <v>0</v>
      </c>
      <c r="G23" s="55">
        <v>1.43</v>
      </c>
    </row>
    <row r="24" spans="1:7" ht="24.75" customHeight="1">
      <c r="A24" s="54" t="s">
        <v>173</v>
      </c>
      <c r="B24" s="54" t="s">
        <v>178</v>
      </c>
      <c r="C24" s="54" t="s">
        <v>111</v>
      </c>
      <c r="D24" s="54" t="s">
        <v>179</v>
      </c>
      <c r="E24" s="55">
        <v>3.116</v>
      </c>
      <c r="F24" s="55">
        <v>0</v>
      </c>
      <c r="G24" s="55">
        <v>3.116</v>
      </c>
    </row>
    <row r="25" spans="1:7" ht="24.75" customHeight="1">
      <c r="A25" s="54" t="s">
        <v>173</v>
      </c>
      <c r="B25" s="54" t="s">
        <v>165</v>
      </c>
      <c r="C25" s="54" t="s">
        <v>111</v>
      </c>
      <c r="D25" s="54" t="s">
        <v>180</v>
      </c>
      <c r="E25" s="55">
        <v>0.22</v>
      </c>
      <c r="F25" s="55">
        <v>0</v>
      </c>
      <c r="G25" s="55">
        <v>0.22</v>
      </c>
    </row>
    <row r="26" spans="1:7" ht="24.75" customHeight="1">
      <c r="A26" s="54" t="s">
        <v>173</v>
      </c>
      <c r="B26" s="54" t="s">
        <v>129</v>
      </c>
      <c r="C26" s="54" t="s">
        <v>111</v>
      </c>
      <c r="D26" s="54" t="s">
        <v>181</v>
      </c>
      <c r="E26" s="55">
        <v>5.665</v>
      </c>
      <c r="F26" s="55">
        <v>0</v>
      </c>
      <c r="G26" s="55">
        <v>5.665</v>
      </c>
    </row>
    <row r="27" spans="1:7" ht="24.75" customHeight="1">
      <c r="A27" s="54" t="s">
        <v>173</v>
      </c>
      <c r="B27" s="54" t="s">
        <v>172</v>
      </c>
      <c r="C27" s="54" t="s">
        <v>111</v>
      </c>
      <c r="D27" s="54" t="s">
        <v>182</v>
      </c>
      <c r="E27" s="55">
        <v>0.715</v>
      </c>
      <c r="F27" s="55">
        <v>0</v>
      </c>
      <c r="G27" s="55">
        <v>0.715</v>
      </c>
    </row>
    <row r="28" spans="1:7" ht="24.75" customHeight="1">
      <c r="A28" s="54" t="s">
        <v>173</v>
      </c>
      <c r="B28" s="54" t="s">
        <v>183</v>
      </c>
      <c r="C28" s="54" t="s">
        <v>111</v>
      </c>
      <c r="D28" s="54" t="s">
        <v>184</v>
      </c>
      <c r="E28" s="55">
        <v>0.935</v>
      </c>
      <c r="F28" s="55">
        <v>0</v>
      </c>
      <c r="G28" s="55">
        <v>0.935</v>
      </c>
    </row>
    <row r="29" spans="1:7" ht="24.75" customHeight="1">
      <c r="A29" s="54" t="s">
        <v>173</v>
      </c>
      <c r="B29" s="54" t="s">
        <v>185</v>
      </c>
      <c r="C29" s="54" t="s">
        <v>111</v>
      </c>
      <c r="D29" s="54" t="s">
        <v>186</v>
      </c>
      <c r="E29" s="55">
        <v>0.77</v>
      </c>
      <c r="F29" s="55">
        <v>0</v>
      </c>
      <c r="G29" s="55">
        <v>0.77</v>
      </c>
    </row>
    <row r="30" spans="1:7" ht="24.75" customHeight="1">
      <c r="A30" s="54" t="s">
        <v>173</v>
      </c>
      <c r="B30" s="54" t="s">
        <v>187</v>
      </c>
      <c r="C30" s="54" t="s">
        <v>111</v>
      </c>
      <c r="D30" s="54" t="s">
        <v>188</v>
      </c>
      <c r="E30" s="55">
        <v>0.77</v>
      </c>
      <c r="F30" s="55">
        <v>0</v>
      </c>
      <c r="G30" s="55">
        <v>0.77</v>
      </c>
    </row>
    <row r="31" spans="1:7" ht="24.75" customHeight="1">
      <c r="A31" s="54" t="s">
        <v>173</v>
      </c>
      <c r="B31" s="54" t="s">
        <v>189</v>
      </c>
      <c r="C31" s="54" t="s">
        <v>111</v>
      </c>
      <c r="D31" s="54" t="s">
        <v>190</v>
      </c>
      <c r="E31" s="55">
        <v>2.7427</v>
      </c>
      <c r="F31" s="55">
        <v>0</v>
      </c>
      <c r="G31" s="55">
        <v>2.7427</v>
      </c>
    </row>
    <row r="32" spans="1:7" ht="24.75" customHeight="1">
      <c r="A32" s="54" t="s">
        <v>173</v>
      </c>
      <c r="B32" s="54" t="s">
        <v>191</v>
      </c>
      <c r="C32" s="54" t="s">
        <v>111</v>
      </c>
      <c r="D32" s="54" t="s">
        <v>192</v>
      </c>
      <c r="E32" s="55">
        <v>12.6</v>
      </c>
      <c r="F32" s="55">
        <v>0</v>
      </c>
      <c r="G32" s="55">
        <v>12.6</v>
      </c>
    </row>
    <row r="33" spans="1:7" ht="24.75" customHeight="1">
      <c r="A33" s="54" t="s">
        <v>173</v>
      </c>
      <c r="B33" s="54" t="s">
        <v>122</v>
      </c>
      <c r="C33" s="54" t="s">
        <v>111</v>
      </c>
      <c r="D33" s="54" t="s">
        <v>193</v>
      </c>
      <c r="E33" s="55">
        <v>6.38</v>
      </c>
      <c r="F33" s="55">
        <v>0</v>
      </c>
      <c r="G33" s="55">
        <v>6.38</v>
      </c>
    </row>
    <row r="34" ht="16.5" customHeight="1"/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194</v>
      </c>
      <c r="J1" s="42"/>
    </row>
    <row r="2" spans="1:10" ht="30" customHeight="1">
      <c r="A2" s="33" t="s">
        <v>195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5" t="s">
        <v>196</v>
      </c>
      <c r="B4" s="76"/>
      <c r="C4" s="77" t="s">
        <v>82</v>
      </c>
      <c r="D4" s="77" t="s">
        <v>197</v>
      </c>
      <c r="E4" s="77" t="s">
        <v>198</v>
      </c>
      <c r="F4" s="36" t="s">
        <v>199</v>
      </c>
      <c r="G4" s="78" t="s">
        <v>200</v>
      </c>
      <c r="H4" s="75"/>
      <c r="I4" s="75"/>
      <c r="J4" s="59"/>
    </row>
    <row r="5" spans="1:10" ht="19.5" customHeight="1">
      <c r="A5" s="36" t="s">
        <v>85</v>
      </c>
      <c r="B5" s="77" t="s">
        <v>86</v>
      </c>
      <c r="C5" s="77"/>
      <c r="D5" s="77"/>
      <c r="E5" s="77"/>
      <c r="F5" s="36"/>
      <c r="G5" s="79" t="s">
        <v>103</v>
      </c>
      <c r="H5" s="36" t="s">
        <v>136</v>
      </c>
      <c r="I5" s="36" t="s">
        <v>137</v>
      </c>
      <c r="J5" s="59"/>
    </row>
    <row r="6" spans="1:10" ht="19.5" customHeight="1">
      <c r="A6" s="36" t="s">
        <v>102</v>
      </c>
      <c r="B6" s="36" t="s">
        <v>102</v>
      </c>
      <c r="C6" s="80" t="s">
        <v>102</v>
      </c>
      <c r="D6" s="80" t="s">
        <v>102</v>
      </c>
      <c r="E6" s="80" t="s">
        <v>102</v>
      </c>
      <c r="F6" s="80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1"/>
      <c r="B7" s="81"/>
      <c r="C7" s="81"/>
      <c r="D7" s="81"/>
      <c r="E7" s="81"/>
      <c r="F7" s="81" t="s">
        <v>103</v>
      </c>
      <c r="G7" s="40">
        <v>359.9108</v>
      </c>
      <c r="H7" s="40">
        <v>249.9108</v>
      </c>
      <c r="I7" s="40">
        <v>110</v>
      </c>
      <c r="J7" s="45"/>
      <c r="K7" s="35"/>
      <c r="L7" s="35"/>
    </row>
    <row r="8" spans="1:11" ht="21" customHeight="1">
      <c r="A8" s="81"/>
      <c r="B8" s="81"/>
      <c r="C8" s="81" t="s">
        <v>104</v>
      </c>
      <c r="D8" s="81" t="s">
        <v>105</v>
      </c>
      <c r="E8" s="81"/>
      <c r="F8" s="81"/>
      <c r="G8" s="40">
        <v>359.9108</v>
      </c>
      <c r="H8" s="40">
        <v>249.9108</v>
      </c>
      <c r="I8" s="40">
        <v>110</v>
      </c>
      <c r="J8" s="45"/>
      <c r="K8" s="35"/>
    </row>
    <row r="9" spans="1:10" ht="21" customHeight="1">
      <c r="A9" s="81"/>
      <c r="B9" s="81"/>
      <c r="C9" s="81" t="s">
        <v>106</v>
      </c>
      <c r="D9" s="81" t="s">
        <v>107</v>
      </c>
      <c r="E9" s="81"/>
      <c r="F9" s="81"/>
      <c r="G9" s="40">
        <v>359.9108</v>
      </c>
      <c r="H9" s="40">
        <v>249.9108</v>
      </c>
      <c r="I9" s="40">
        <v>110</v>
      </c>
      <c r="J9" s="45"/>
    </row>
    <row r="10" spans="1:10" ht="21" customHeight="1">
      <c r="A10" s="81" t="s">
        <v>201</v>
      </c>
      <c r="B10" s="81"/>
      <c r="C10" s="81"/>
      <c r="D10" s="81" t="s">
        <v>202</v>
      </c>
      <c r="E10" s="81"/>
      <c r="F10" s="81"/>
      <c r="G10" s="40">
        <v>209.6721</v>
      </c>
      <c r="H10" s="40">
        <v>209.6721</v>
      </c>
      <c r="I10" s="40">
        <v>0</v>
      </c>
      <c r="J10" s="42"/>
    </row>
    <row r="11" spans="1:10" ht="21" customHeight="1">
      <c r="A11" s="81" t="s">
        <v>203</v>
      </c>
      <c r="B11" s="81" t="s">
        <v>110</v>
      </c>
      <c r="C11" s="81"/>
      <c r="D11" s="81" t="s">
        <v>204</v>
      </c>
      <c r="E11" s="81"/>
      <c r="F11" s="81"/>
      <c r="G11" s="40">
        <v>139.4884</v>
      </c>
      <c r="H11" s="40">
        <v>139.4884</v>
      </c>
      <c r="I11" s="40">
        <v>0</v>
      </c>
      <c r="J11" s="45"/>
    </row>
    <row r="12" spans="1:10" ht="21" customHeight="1">
      <c r="A12" s="81" t="s">
        <v>205</v>
      </c>
      <c r="B12" s="81" t="s">
        <v>206</v>
      </c>
      <c r="C12" s="81" t="s">
        <v>111</v>
      </c>
      <c r="D12" s="81" t="s">
        <v>207</v>
      </c>
      <c r="E12" s="81" t="s">
        <v>208</v>
      </c>
      <c r="F12" s="81" t="s">
        <v>209</v>
      </c>
      <c r="G12" s="40">
        <v>60.7536</v>
      </c>
      <c r="H12" s="40">
        <v>60.7536</v>
      </c>
      <c r="I12" s="40">
        <v>0</v>
      </c>
      <c r="J12" s="42"/>
    </row>
    <row r="13" spans="1:10" ht="21" customHeight="1">
      <c r="A13" s="81" t="s">
        <v>205</v>
      </c>
      <c r="B13" s="81" t="s">
        <v>206</v>
      </c>
      <c r="C13" s="81" t="s">
        <v>111</v>
      </c>
      <c r="D13" s="81" t="s">
        <v>207</v>
      </c>
      <c r="E13" s="81" t="s">
        <v>210</v>
      </c>
      <c r="F13" s="81" t="s">
        <v>211</v>
      </c>
      <c r="G13" s="40">
        <v>48.372</v>
      </c>
      <c r="H13" s="40">
        <v>48.372</v>
      </c>
      <c r="I13" s="40">
        <v>0</v>
      </c>
      <c r="J13" s="42"/>
    </row>
    <row r="14" spans="1:10" ht="21" customHeight="1">
      <c r="A14" s="81" t="s">
        <v>205</v>
      </c>
      <c r="B14" s="81" t="s">
        <v>206</v>
      </c>
      <c r="C14" s="81" t="s">
        <v>111</v>
      </c>
      <c r="D14" s="81" t="s">
        <v>207</v>
      </c>
      <c r="E14" s="81" t="s">
        <v>212</v>
      </c>
      <c r="F14" s="81" t="s">
        <v>213</v>
      </c>
      <c r="G14" s="40">
        <v>30.3628</v>
      </c>
      <c r="H14" s="40">
        <v>30.3628</v>
      </c>
      <c r="I14" s="40">
        <v>0</v>
      </c>
      <c r="J14" s="42"/>
    </row>
    <row r="15" spans="1:10" ht="21" customHeight="1">
      <c r="A15" s="81" t="s">
        <v>203</v>
      </c>
      <c r="B15" s="81" t="s">
        <v>109</v>
      </c>
      <c r="C15" s="81"/>
      <c r="D15" s="81" t="s">
        <v>214</v>
      </c>
      <c r="E15" s="81"/>
      <c r="F15" s="81"/>
      <c r="G15" s="40">
        <v>53.7273</v>
      </c>
      <c r="H15" s="40">
        <v>53.7273</v>
      </c>
      <c r="I15" s="40">
        <v>0</v>
      </c>
      <c r="J15" s="42"/>
    </row>
    <row r="16" spans="1:9" ht="21" customHeight="1">
      <c r="A16" s="81" t="s">
        <v>205</v>
      </c>
      <c r="B16" s="81" t="s">
        <v>215</v>
      </c>
      <c r="C16" s="81" t="s">
        <v>111</v>
      </c>
      <c r="D16" s="81" t="s">
        <v>216</v>
      </c>
      <c r="E16" s="81" t="s">
        <v>217</v>
      </c>
      <c r="F16" s="81" t="s">
        <v>218</v>
      </c>
      <c r="G16" s="40">
        <v>21.9418</v>
      </c>
      <c r="H16" s="40">
        <v>21.9418</v>
      </c>
      <c r="I16" s="40">
        <v>0</v>
      </c>
    </row>
    <row r="17" spans="1:9" ht="21" customHeight="1">
      <c r="A17" s="81" t="s">
        <v>205</v>
      </c>
      <c r="B17" s="81" t="s">
        <v>215</v>
      </c>
      <c r="C17" s="81" t="s">
        <v>111</v>
      </c>
      <c r="D17" s="81" t="s">
        <v>216</v>
      </c>
      <c r="E17" s="81" t="s">
        <v>219</v>
      </c>
      <c r="F17" s="81" t="s">
        <v>220</v>
      </c>
      <c r="G17" s="40">
        <v>10.9709</v>
      </c>
      <c r="H17" s="40">
        <v>10.9709</v>
      </c>
      <c r="I17" s="40">
        <v>0</v>
      </c>
    </row>
    <row r="18" spans="1:9" ht="21" customHeight="1">
      <c r="A18" s="81" t="s">
        <v>205</v>
      </c>
      <c r="B18" s="81" t="s">
        <v>215</v>
      </c>
      <c r="C18" s="81" t="s">
        <v>111</v>
      </c>
      <c r="D18" s="81" t="s">
        <v>216</v>
      </c>
      <c r="E18" s="81" t="s">
        <v>221</v>
      </c>
      <c r="F18" s="81" t="s">
        <v>222</v>
      </c>
      <c r="G18" s="40">
        <v>10.2852</v>
      </c>
      <c r="H18" s="40">
        <v>10.2852</v>
      </c>
      <c r="I18" s="40">
        <v>0</v>
      </c>
    </row>
    <row r="19" spans="1:9" ht="21" customHeight="1">
      <c r="A19" s="81" t="s">
        <v>205</v>
      </c>
      <c r="B19" s="81" t="s">
        <v>215</v>
      </c>
      <c r="C19" s="81" t="s">
        <v>111</v>
      </c>
      <c r="D19" s="81" t="s">
        <v>216</v>
      </c>
      <c r="E19" s="81" t="s">
        <v>223</v>
      </c>
      <c r="F19" s="81" t="s">
        <v>224</v>
      </c>
      <c r="G19" s="40">
        <v>9.5995</v>
      </c>
      <c r="H19" s="40">
        <v>9.5995</v>
      </c>
      <c r="I19" s="40">
        <v>0</v>
      </c>
    </row>
    <row r="20" spans="1:9" ht="21" customHeight="1">
      <c r="A20" s="81" t="s">
        <v>205</v>
      </c>
      <c r="B20" s="81" t="s">
        <v>215</v>
      </c>
      <c r="C20" s="81" t="s">
        <v>111</v>
      </c>
      <c r="D20" s="81" t="s">
        <v>216</v>
      </c>
      <c r="E20" s="81" t="s">
        <v>225</v>
      </c>
      <c r="F20" s="81" t="s">
        <v>226</v>
      </c>
      <c r="G20" s="40">
        <v>0.9299</v>
      </c>
      <c r="H20" s="40">
        <v>0.9299</v>
      </c>
      <c r="I20" s="40">
        <v>0</v>
      </c>
    </row>
    <row r="21" spans="1:9" ht="21" customHeight="1">
      <c r="A21" s="81" t="s">
        <v>203</v>
      </c>
      <c r="B21" s="81" t="s">
        <v>118</v>
      </c>
      <c r="C21" s="81"/>
      <c r="D21" s="81" t="s">
        <v>227</v>
      </c>
      <c r="E21" s="81"/>
      <c r="F21" s="81"/>
      <c r="G21" s="40">
        <v>16.4564</v>
      </c>
      <c r="H21" s="40">
        <v>16.4564</v>
      </c>
      <c r="I21" s="40">
        <v>0</v>
      </c>
    </row>
    <row r="22" spans="1:9" ht="21" customHeight="1">
      <c r="A22" s="81" t="s">
        <v>205</v>
      </c>
      <c r="B22" s="81" t="s">
        <v>228</v>
      </c>
      <c r="C22" s="81" t="s">
        <v>111</v>
      </c>
      <c r="D22" s="81" t="s">
        <v>229</v>
      </c>
      <c r="E22" s="81" t="s">
        <v>230</v>
      </c>
      <c r="F22" s="81" t="s">
        <v>231</v>
      </c>
      <c r="G22" s="40">
        <v>16.4564</v>
      </c>
      <c r="H22" s="40">
        <v>16.4564</v>
      </c>
      <c r="I22" s="40">
        <v>0</v>
      </c>
    </row>
    <row r="23" spans="1:9" ht="21" customHeight="1">
      <c r="A23" s="81" t="s">
        <v>232</v>
      </c>
      <c r="B23" s="81"/>
      <c r="C23" s="81"/>
      <c r="D23" s="81" t="s">
        <v>233</v>
      </c>
      <c r="E23" s="81"/>
      <c r="F23" s="81"/>
      <c r="G23" s="40">
        <v>147.2387</v>
      </c>
      <c r="H23" s="40">
        <v>40.2387</v>
      </c>
      <c r="I23" s="40">
        <v>107</v>
      </c>
    </row>
    <row r="24" spans="1:9" ht="21" customHeight="1">
      <c r="A24" s="81" t="s">
        <v>234</v>
      </c>
      <c r="B24" s="81" t="s">
        <v>110</v>
      </c>
      <c r="C24" s="81"/>
      <c r="D24" s="81" t="s">
        <v>235</v>
      </c>
      <c r="E24" s="81"/>
      <c r="F24" s="81"/>
      <c r="G24" s="40">
        <v>91.0687</v>
      </c>
      <c r="H24" s="40">
        <v>30.6687</v>
      </c>
      <c r="I24" s="40">
        <v>60.4</v>
      </c>
    </row>
    <row r="25" spans="1:9" ht="21" customHeight="1">
      <c r="A25" s="81" t="s">
        <v>236</v>
      </c>
      <c r="B25" s="81" t="s">
        <v>206</v>
      </c>
      <c r="C25" s="81" t="s">
        <v>111</v>
      </c>
      <c r="D25" s="81" t="s">
        <v>237</v>
      </c>
      <c r="E25" s="81" t="s">
        <v>238</v>
      </c>
      <c r="F25" s="81" t="s">
        <v>239</v>
      </c>
      <c r="G25" s="40">
        <v>54.25</v>
      </c>
      <c r="H25" s="40">
        <v>3.85</v>
      </c>
      <c r="I25" s="40">
        <v>50.4</v>
      </c>
    </row>
    <row r="26" spans="1:9" ht="21" customHeight="1">
      <c r="A26" s="81" t="s">
        <v>236</v>
      </c>
      <c r="B26" s="81" t="s">
        <v>206</v>
      </c>
      <c r="C26" s="81" t="s">
        <v>111</v>
      </c>
      <c r="D26" s="81" t="s">
        <v>237</v>
      </c>
      <c r="E26" s="81" t="s">
        <v>240</v>
      </c>
      <c r="F26" s="81" t="s">
        <v>241</v>
      </c>
      <c r="G26" s="40">
        <v>10.66</v>
      </c>
      <c r="H26" s="40">
        <v>0.66</v>
      </c>
      <c r="I26" s="40">
        <v>10</v>
      </c>
    </row>
    <row r="27" spans="1:9" ht="21" customHeight="1">
      <c r="A27" s="81" t="s">
        <v>236</v>
      </c>
      <c r="B27" s="81" t="s">
        <v>206</v>
      </c>
      <c r="C27" s="81" t="s">
        <v>111</v>
      </c>
      <c r="D27" s="81" t="s">
        <v>237</v>
      </c>
      <c r="E27" s="81" t="s">
        <v>242</v>
      </c>
      <c r="F27" s="81" t="s">
        <v>243</v>
      </c>
      <c r="G27" s="40">
        <v>0.385</v>
      </c>
      <c r="H27" s="40">
        <v>0.385</v>
      </c>
      <c r="I27" s="40">
        <v>0</v>
      </c>
    </row>
    <row r="28" spans="1:9" ht="21" customHeight="1">
      <c r="A28" s="81" t="s">
        <v>236</v>
      </c>
      <c r="B28" s="81" t="s">
        <v>206</v>
      </c>
      <c r="C28" s="81" t="s">
        <v>111</v>
      </c>
      <c r="D28" s="81" t="s">
        <v>237</v>
      </c>
      <c r="E28" s="81" t="s">
        <v>244</v>
      </c>
      <c r="F28" s="81" t="s">
        <v>245</v>
      </c>
      <c r="G28" s="40">
        <v>1.43</v>
      </c>
      <c r="H28" s="40">
        <v>1.43</v>
      </c>
      <c r="I28" s="40">
        <v>0</v>
      </c>
    </row>
    <row r="29" spans="1:9" ht="21" customHeight="1">
      <c r="A29" s="81" t="s">
        <v>236</v>
      </c>
      <c r="B29" s="81" t="s">
        <v>206</v>
      </c>
      <c r="C29" s="81" t="s">
        <v>111</v>
      </c>
      <c r="D29" s="81" t="s">
        <v>237</v>
      </c>
      <c r="E29" s="81" t="s">
        <v>246</v>
      </c>
      <c r="F29" s="81" t="s">
        <v>247</v>
      </c>
      <c r="G29" s="40">
        <v>3.116</v>
      </c>
      <c r="H29" s="40">
        <v>3.116</v>
      </c>
      <c r="I29" s="40">
        <v>0</v>
      </c>
    </row>
    <row r="30" spans="1:9" ht="21" customHeight="1">
      <c r="A30" s="81" t="s">
        <v>236</v>
      </c>
      <c r="B30" s="81" t="s">
        <v>206</v>
      </c>
      <c r="C30" s="81" t="s">
        <v>111</v>
      </c>
      <c r="D30" s="81" t="s">
        <v>237</v>
      </c>
      <c r="E30" s="81" t="s">
        <v>248</v>
      </c>
      <c r="F30" s="81" t="s">
        <v>249</v>
      </c>
      <c r="G30" s="40">
        <v>0.22</v>
      </c>
      <c r="H30" s="40">
        <v>0.22</v>
      </c>
      <c r="I30" s="40">
        <v>0</v>
      </c>
    </row>
    <row r="31" spans="1:9" ht="21" customHeight="1">
      <c r="A31" s="81" t="s">
        <v>236</v>
      </c>
      <c r="B31" s="81" t="s">
        <v>206</v>
      </c>
      <c r="C31" s="81" t="s">
        <v>111</v>
      </c>
      <c r="D31" s="81" t="s">
        <v>237</v>
      </c>
      <c r="E31" s="81" t="s">
        <v>250</v>
      </c>
      <c r="F31" s="81" t="s">
        <v>251</v>
      </c>
      <c r="G31" s="40">
        <v>5.665</v>
      </c>
      <c r="H31" s="40">
        <v>5.665</v>
      </c>
      <c r="I31" s="40">
        <v>0</v>
      </c>
    </row>
    <row r="32" spans="1:9" ht="21" customHeight="1">
      <c r="A32" s="81" t="s">
        <v>236</v>
      </c>
      <c r="B32" s="81" t="s">
        <v>206</v>
      </c>
      <c r="C32" s="81" t="s">
        <v>111</v>
      </c>
      <c r="D32" s="81" t="s">
        <v>237</v>
      </c>
      <c r="E32" s="81" t="s">
        <v>252</v>
      </c>
      <c r="F32" s="81" t="s">
        <v>253</v>
      </c>
      <c r="G32" s="40">
        <v>2.7427</v>
      </c>
      <c r="H32" s="40">
        <v>2.7427</v>
      </c>
      <c r="I32" s="40">
        <v>0</v>
      </c>
    </row>
    <row r="33" spans="1:9" ht="21" customHeight="1">
      <c r="A33" s="81" t="s">
        <v>236</v>
      </c>
      <c r="B33" s="81" t="s">
        <v>206</v>
      </c>
      <c r="C33" s="81" t="s">
        <v>111</v>
      </c>
      <c r="D33" s="81" t="s">
        <v>237</v>
      </c>
      <c r="E33" s="81" t="s">
        <v>254</v>
      </c>
      <c r="F33" s="81" t="s">
        <v>255</v>
      </c>
      <c r="G33" s="40">
        <v>12.6</v>
      </c>
      <c r="H33" s="40">
        <v>12.6</v>
      </c>
      <c r="I33" s="40">
        <v>0</v>
      </c>
    </row>
    <row r="34" spans="1:9" ht="21" customHeight="1">
      <c r="A34" s="81" t="s">
        <v>234</v>
      </c>
      <c r="B34" s="81" t="s">
        <v>109</v>
      </c>
      <c r="C34" s="81"/>
      <c r="D34" s="81" t="s">
        <v>256</v>
      </c>
      <c r="E34" s="81"/>
      <c r="F34" s="81"/>
      <c r="G34" s="40">
        <v>8.365</v>
      </c>
      <c r="H34" s="40">
        <v>0.935</v>
      </c>
      <c r="I34" s="40">
        <v>7.43</v>
      </c>
    </row>
    <row r="35" spans="1:9" ht="21" customHeight="1">
      <c r="A35" s="81" t="s">
        <v>236</v>
      </c>
      <c r="B35" s="81" t="s">
        <v>215</v>
      </c>
      <c r="C35" s="81" t="s">
        <v>111</v>
      </c>
      <c r="D35" s="81" t="s">
        <v>257</v>
      </c>
      <c r="E35" s="81" t="s">
        <v>258</v>
      </c>
      <c r="F35" s="81" t="s">
        <v>259</v>
      </c>
      <c r="G35" s="40">
        <v>8.365</v>
      </c>
      <c r="H35" s="40">
        <v>0.935</v>
      </c>
      <c r="I35" s="40">
        <v>7.43</v>
      </c>
    </row>
    <row r="36" spans="1:9" ht="21" customHeight="1">
      <c r="A36" s="81" t="s">
        <v>234</v>
      </c>
      <c r="B36" s="81" t="s">
        <v>118</v>
      </c>
      <c r="C36" s="81"/>
      <c r="D36" s="81" t="s">
        <v>260</v>
      </c>
      <c r="E36" s="81"/>
      <c r="F36" s="81"/>
      <c r="G36" s="40">
        <v>36.94</v>
      </c>
      <c r="H36" s="40">
        <v>0.77</v>
      </c>
      <c r="I36" s="40">
        <v>36.17</v>
      </c>
    </row>
    <row r="37" spans="1:9" ht="21" customHeight="1">
      <c r="A37" s="81" t="s">
        <v>236</v>
      </c>
      <c r="B37" s="81" t="s">
        <v>228</v>
      </c>
      <c r="C37" s="81" t="s">
        <v>111</v>
      </c>
      <c r="D37" s="81" t="s">
        <v>261</v>
      </c>
      <c r="E37" s="81" t="s">
        <v>262</v>
      </c>
      <c r="F37" s="81" t="s">
        <v>263</v>
      </c>
      <c r="G37" s="40">
        <v>36.94</v>
      </c>
      <c r="H37" s="40">
        <v>0.77</v>
      </c>
      <c r="I37" s="40">
        <v>36.17</v>
      </c>
    </row>
    <row r="38" spans="1:9" ht="21" customHeight="1">
      <c r="A38" s="81" t="s">
        <v>234</v>
      </c>
      <c r="B38" s="81" t="s">
        <v>125</v>
      </c>
      <c r="C38" s="81"/>
      <c r="D38" s="81" t="s">
        <v>264</v>
      </c>
      <c r="E38" s="81"/>
      <c r="F38" s="81"/>
      <c r="G38" s="40">
        <v>3</v>
      </c>
      <c r="H38" s="40">
        <v>0</v>
      </c>
      <c r="I38" s="40">
        <v>3</v>
      </c>
    </row>
    <row r="39" spans="1:9" ht="21" customHeight="1">
      <c r="A39" s="81" t="s">
        <v>236</v>
      </c>
      <c r="B39" s="81" t="s">
        <v>265</v>
      </c>
      <c r="C39" s="81" t="s">
        <v>111</v>
      </c>
      <c r="D39" s="81" t="s">
        <v>266</v>
      </c>
      <c r="E39" s="81" t="s">
        <v>267</v>
      </c>
      <c r="F39" s="81" t="s">
        <v>268</v>
      </c>
      <c r="G39" s="40">
        <v>3</v>
      </c>
      <c r="H39" s="40">
        <v>0</v>
      </c>
      <c r="I39" s="40">
        <v>3</v>
      </c>
    </row>
    <row r="40" spans="1:9" ht="21" customHeight="1">
      <c r="A40" s="81" t="s">
        <v>234</v>
      </c>
      <c r="B40" s="81" t="s">
        <v>116</v>
      </c>
      <c r="C40" s="81"/>
      <c r="D40" s="81" t="s">
        <v>269</v>
      </c>
      <c r="E40" s="81"/>
      <c r="F40" s="81"/>
      <c r="G40" s="40">
        <v>0.77</v>
      </c>
      <c r="H40" s="40">
        <v>0.77</v>
      </c>
      <c r="I40" s="40">
        <v>0</v>
      </c>
    </row>
    <row r="41" spans="1:9" ht="21" customHeight="1">
      <c r="A41" s="81" t="s">
        <v>236</v>
      </c>
      <c r="B41" s="81" t="s">
        <v>270</v>
      </c>
      <c r="C41" s="81" t="s">
        <v>111</v>
      </c>
      <c r="D41" s="81" t="s">
        <v>271</v>
      </c>
      <c r="E41" s="81" t="s">
        <v>272</v>
      </c>
      <c r="F41" s="81" t="s">
        <v>273</v>
      </c>
      <c r="G41" s="40">
        <v>0.77</v>
      </c>
      <c r="H41" s="40">
        <v>0.77</v>
      </c>
      <c r="I41" s="40">
        <v>0</v>
      </c>
    </row>
    <row r="42" spans="1:9" ht="21" customHeight="1">
      <c r="A42" s="81" t="s">
        <v>234</v>
      </c>
      <c r="B42" s="81" t="s">
        <v>165</v>
      </c>
      <c r="C42" s="81"/>
      <c r="D42" s="81" t="s">
        <v>274</v>
      </c>
      <c r="E42" s="81"/>
      <c r="F42" s="81"/>
      <c r="G42" s="40">
        <v>0.715</v>
      </c>
      <c r="H42" s="40">
        <v>0.715</v>
      </c>
      <c r="I42" s="40">
        <v>0</v>
      </c>
    </row>
    <row r="43" spans="1:9" ht="21" customHeight="1">
      <c r="A43" s="81" t="s">
        <v>236</v>
      </c>
      <c r="B43" s="81" t="s">
        <v>275</v>
      </c>
      <c r="C43" s="81" t="s">
        <v>111</v>
      </c>
      <c r="D43" s="81" t="s">
        <v>276</v>
      </c>
      <c r="E43" s="81" t="s">
        <v>277</v>
      </c>
      <c r="F43" s="81" t="s">
        <v>278</v>
      </c>
      <c r="G43" s="40">
        <v>0.715</v>
      </c>
      <c r="H43" s="40">
        <v>0.715</v>
      </c>
      <c r="I43" s="40">
        <v>0</v>
      </c>
    </row>
    <row r="44" spans="1:9" ht="21" customHeight="1">
      <c r="A44" s="81" t="s">
        <v>234</v>
      </c>
      <c r="B44" s="81" t="s">
        <v>122</v>
      </c>
      <c r="C44" s="81"/>
      <c r="D44" s="81" t="s">
        <v>279</v>
      </c>
      <c r="E44" s="81"/>
      <c r="F44" s="81"/>
      <c r="G44" s="40">
        <v>6.38</v>
      </c>
      <c r="H44" s="40">
        <v>6.38</v>
      </c>
      <c r="I44" s="40">
        <v>0</v>
      </c>
    </row>
    <row r="45" spans="1:9" ht="21" customHeight="1">
      <c r="A45" s="81" t="s">
        <v>236</v>
      </c>
      <c r="B45" s="81" t="s">
        <v>280</v>
      </c>
      <c r="C45" s="81" t="s">
        <v>111</v>
      </c>
      <c r="D45" s="81" t="s">
        <v>281</v>
      </c>
      <c r="E45" s="81" t="s">
        <v>282</v>
      </c>
      <c r="F45" s="81" t="s">
        <v>283</v>
      </c>
      <c r="G45" s="40">
        <v>6.38</v>
      </c>
      <c r="H45" s="40">
        <v>6.38</v>
      </c>
      <c r="I45" s="40">
        <v>0</v>
      </c>
    </row>
    <row r="46" spans="1:9" ht="21" customHeight="1">
      <c r="A46" s="81" t="s">
        <v>284</v>
      </c>
      <c r="B46" s="81"/>
      <c r="C46" s="81"/>
      <c r="D46" s="81" t="s">
        <v>285</v>
      </c>
      <c r="E46" s="81"/>
      <c r="F46" s="81"/>
      <c r="G46" s="40">
        <v>3</v>
      </c>
      <c r="H46" s="40">
        <v>0</v>
      </c>
      <c r="I46" s="40">
        <v>3</v>
      </c>
    </row>
    <row r="47" spans="1:9" ht="21" customHeight="1">
      <c r="A47" s="81" t="s">
        <v>286</v>
      </c>
      <c r="B47" s="81" t="s">
        <v>116</v>
      </c>
      <c r="C47" s="81"/>
      <c r="D47" s="81" t="s">
        <v>287</v>
      </c>
      <c r="E47" s="81"/>
      <c r="F47" s="81"/>
      <c r="G47" s="40">
        <v>3</v>
      </c>
      <c r="H47" s="40">
        <v>0</v>
      </c>
      <c r="I47" s="40">
        <v>3</v>
      </c>
    </row>
    <row r="48" spans="1:9" ht="21" customHeight="1">
      <c r="A48" s="81" t="s">
        <v>288</v>
      </c>
      <c r="B48" s="81" t="s">
        <v>270</v>
      </c>
      <c r="C48" s="81" t="s">
        <v>111</v>
      </c>
      <c r="D48" s="81" t="s">
        <v>289</v>
      </c>
      <c r="E48" s="81" t="s">
        <v>290</v>
      </c>
      <c r="F48" s="81" t="s">
        <v>291</v>
      </c>
      <c r="G48" s="40">
        <v>3</v>
      </c>
      <c r="H48" s="40">
        <v>0</v>
      </c>
      <c r="I48" s="40">
        <v>3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292</v>
      </c>
    </row>
    <row r="2" spans="1:5" ht="30" customHeight="1">
      <c r="A2" s="4" t="s">
        <v>293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294</v>
      </c>
      <c r="B4" s="48" t="s">
        <v>295</v>
      </c>
      <c r="C4" s="48" t="s">
        <v>296</v>
      </c>
      <c r="D4" s="38" t="s">
        <v>297</v>
      </c>
      <c r="E4" s="38" t="s">
        <v>298</v>
      </c>
    </row>
    <row r="5" spans="1:5" ht="33" customHeight="1">
      <c r="A5" s="66" t="s">
        <v>103</v>
      </c>
      <c r="B5" s="67">
        <f>B6+B7+B8</f>
        <v>0.396</v>
      </c>
      <c r="C5" s="67">
        <f>C6+C7+C8</f>
        <v>0.77</v>
      </c>
      <c r="D5" s="68">
        <f aca="true" t="shared" si="0" ref="D5:D9">(C5-B5)/B5</f>
        <v>0.9444444444444444</v>
      </c>
      <c r="E5" s="62"/>
    </row>
    <row r="6" spans="1:5" ht="33" customHeight="1">
      <c r="A6" s="69" t="s">
        <v>299</v>
      </c>
      <c r="B6" s="70">
        <v>0</v>
      </c>
      <c r="C6" s="71">
        <v>0</v>
      </c>
      <c r="D6" s="68"/>
      <c r="E6" s="62"/>
    </row>
    <row r="7" spans="1:5" ht="33" customHeight="1">
      <c r="A7" s="72" t="s">
        <v>300</v>
      </c>
      <c r="B7" s="73">
        <v>0.396</v>
      </c>
      <c r="C7" s="71">
        <v>0.77</v>
      </c>
      <c r="D7" s="68">
        <f t="shared" si="0"/>
        <v>0.9444444444444444</v>
      </c>
      <c r="E7" s="62"/>
    </row>
    <row r="8" spans="1:5" ht="33" customHeight="1">
      <c r="A8" s="66" t="s">
        <v>301</v>
      </c>
      <c r="B8" s="73">
        <f>B9+B10</f>
        <v>0</v>
      </c>
      <c r="C8" s="73">
        <f>C9+C10</f>
        <v>0</v>
      </c>
      <c r="D8" s="68" t="e">
        <f t="shared" si="0"/>
        <v>#DIV/0!</v>
      </c>
      <c r="E8" s="62"/>
    </row>
    <row r="9" spans="1:5" ht="33" customHeight="1">
      <c r="A9" s="72" t="s">
        <v>302</v>
      </c>
      <c r="B9" s="70">
        <v>0</v>
      </c>
      <c r="C9" s="71">
        <v>0</v>
      </c>
      <c r="D9" s="68" t="e">
        <f t="shared" si="0"/>
        <v>#DIV/0!</v>
      </c>
      <c r="E9" s="74"/>
    </row>
    <row r="10" spans="1:5" ht="33" customHeight="1">
      <c r="A10" s="72" t="s">
        <v>303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2020-02-03T11:16:28Z</dcterms:created>
  <dcterms:modified xsi:type="dcterms:W3CDTF">2020-02-03T11:16:39Z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