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7415ED16453441CABA963A985CA3E7E7" descr="83e3a8c29d29a80b6428bb75922858bf"/>
        <xdr:cNvPicPr>
          <a:picLocks noChangeAspect="1"/>
        </xdr:cNvPicPr>
      </xdr:nvPicPr>
      <xdr:blipFill>
        <a:blip r:embed="rId1"/>
        <a:srcRect l="21744" t="76131" r="62776" b="437"/>
        <a:stretch>
          <a:fillRect/>
        </a:stretch>
      </xdr:blipFill>
      <xdr:spPr>
        <a:xfrm>
          <a:off x="8229600" y="1622425"/>
          <a:ext cx="2800350" cy="3178175"/>
        </a:xfrm>
        <a:prstGeom prst="rect">
          <a:avLst/>
        </a:prstGeom>
      </xdr:spPr>
    </xdr:pic>
  </etc:cellImage>
  <etc:cellImage>
    <xdr:pic>
      <xdr:nvPicPr>
        <xdr:cNvPr id="6" name="ID_A997FAC7F0B44293A656537FA622D77A" descr="10ac47c9ad572149c7f07bc4993881aa"/>
        <xdr:cNvPicPr>
          <a:picLocks noChangeAspect="1"/>
        </xdr:cNvPicPr>
      </xdr:nvPicPr>
      <xdr:blipFill>
        <a:blip r:embed="rId2"/>
        <a:srcRect l="15152" t="28125" r="21717" b="9280"/>
        <a:stretch>
          <a:fillRect/>
        </a:stretch>
      </xdr:blipFill>
      <xdr:spPr>
        <a:xfrm>
          <a:off x="7886065" y="4087495"/>
          <a:ext cx="1453515" cy="2561590"/>
        </a:xfrm>
        <a:prstGeom prst="rect">
          <a:avLst/>
        </a:prstGeom>
      </xdr:spPr>
    </xdr:pic>
  </etc:cellImage>
  <etc:cellImage>
    <xdr:pic>
      <xdr:nvPicPr>
        <xdr:cNvPr id="7" name="ID_CC4E09D9711D4035B7EB6D9FFBC31921" descr="66823be85aec0c1fe05cdd0e79bea54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124950" y="4022725"/>
          <a:ext cx="5657850" cy="10058400"/>
        </a:xfrm>
        <a:prstGeom prst="rect">
          <a:avLst/>
        </a:prstGeom>
      </xdr:spPr>
    </xdr:pic>
  </etc:cellImage>
  <etc:cellImage>
    <xdr:pic>
      <xdr:nvPicPr>
        <xdr:cNvPr id="10" name="ID_19D6D27CF3324793B934ED064178285E" descr="f1084e0d17d20eecf17e8e5cdd375e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5400000">
          <a:off x="10326370" y="3258820"/>
          <a:ext cx="6190615" cy="11012805"/>
        </a:xfrm>
        <a:prstGeom prst="rect">
          <a:avLst/>
        </a:prstGeom>
      </xdr:spPr>
    </xdr:pic>
  </etc:cellImage>
  <etc:cellImage>
    <xdr:pic>
      <xdr:nvPicPr>
        <xdr:cNvPr id="11" name="ID_8243E76FC34340519AC1A0F0E87E6175" descr="68cddd4d2a38b83d6cbba58d538a92b4"/>
        <xdr:cNvPicPr>
          <a:picLocks noChangeAspect="1"/>
        </xdr:cNvPicPr>
      </xdr:nvPicPr>
      <xdr:blipFill>
        <a:blip r:embed="rId5"/>
        <a:srcRect t="25379"/>
        <a:stretch>
          <a:fillRect/>
        </a:stretch>
      </xdr:blipFill>
      <xdr:spPr>
        <a:xfrm rot="5400000">
          <a:off x="8789670" y="1935480"/>
          <a:ext cx="5658485" cy="75057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<sst xmlns="http://schemas.openxmlformats.org/spreadsheetml/2006/main" count="42" uniqueCount="37">
  <si>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</si>
  <si>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</si>
  <si>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</si>
  <si>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</si>
  <si>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</si>
  <si>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</si>
  <si>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</si>
  <si>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</si>
  <si>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</si>
  <si>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</si>
  <si>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</si>
  <si>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</si>
  <si>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2026年9月2日      12时3分</t>
  </si>
  <si>
    <t>狮山路                         柳石二小旁                        人行道上</t>
  </si>
  <si>
    <t>不锈钢桶</t>
  </si>
  <si>
    <t>1个</t>
  </si>
  <si>
    <t>柳鱼峰综执登存通字[2026]第6000421号</t>
  </si>
  <si>
    <t>2026年         9月11日</t>
  </si>
  <si>
    <t>2026年         11月9日</t>
  </si>
  <si>
    <t>2026年9月2日      17时43分</t>
  </si>
  <si>
    <t>银桐路                     驾鹤小学前                  人行道上</t>
  </si>
  <si>
    <t>广告牌</t>
  </si>
  <si>
    <t>2块</t>
  </si>
  <si>
    <t>柳鱼峰综执登存通字[2026]第6000526号</t>
  </si>
  <si>
    <t>2026年9月2日      21时47分</t>
  </si>
  <si>
    <t>岩村路                           十四中前                             非机动车道上</t>
  </si>
  <si>
    <t>桌子</t>
  </si>
  <si>
    <t>1张</t>
  </si>
  <si>
    <t>柳鱼峰综执登存通字[2026]第6000528号</t>
  </si>
  <si>
    <t>2026年         9月10日</t>
  </si>
  <si>
    <t>2026年         11月8日</t>
  </si>
  <si>
    <t>烧烤箱</t>
  </si>
  <si>
    <t>2026年9月2日      22时12分</t>
  </si>
  <si>
    <t>茅山路美宜佳舍不得店外机动车道上</t>
  </si>
  <si>
    <t>烧烤车</t>
  </si>
  <si>
    <t>1辆</t>
  </si>
  <si>
    <t>柳鱼峰综执登存通字[2026]第6000342号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</si>
</sst>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02" customHeight="1" spans="1:10">
      <c r="A5" s="11">
        <v>1</v>
      </c>
      <c r="B5" s="11" t="s">
        <v>12</v>
      </c>
      <c r="C5" s="11" t="s">
        <v>13</v>
      </c>
      <c r="D5" s="12" t="s">
        <v>14</v>
      </c>
      <c r="E5" s="12" t="s">
        <v>15</v>
      </c>
      <c r="F5" s="11" t="s">
        <v>16</v>
      </c>
      <c r="G5" s="11" t="s">
        <v>17</v>
      </c>
      <c r="H5" s="11" t="s">
        <v>18</v>
      </c>
      <c r="I5" s="12" t="str">
        <f>_xlfn.DISPIMG("ID_7415ED16453441CABA963A985CA3E7E7",1)</f>
        <v>=DISPIMG("ID_7415ED16453441CABA963A985CA3E7E7",1)</v>
      </c>
      <c r="J5" s="12"/>
    </row>
    <row r="6" customFormat="1" ht="102" customHeight="1" spans="1:10">
      <c r="A6" s="11">
        <v>2</v>
      </c>
      <c r="B6" s="11" t="s">
        <v>19</v>
      </c>
      <c r="C6" s="11" t="s">
        <v>20</v>
      </c>
      <c r="D6" s="12" t="s">
        <v>21</v>
      </c>
      <c r="E6" s="12" t="s">
        <v>22</v>
      </c>
      <c r="F6" s="11" t="s">
        <v>23</v>
      </c>
      <c r="G6" s="11" t="s">
        <v>17</v>
      </c>
      <c r="H6" s="11" t="s">
        <v>18</v>
      </c>
      <c r="I6" s="12" t="str">
        <f>_xlfn.DISPIMG("ID_8243E76FC34340519AC1A0F0E87E6175",1)</f>
        <v>=DISPIMG("ID_8243E76FC34340519AC1A0F0E87E6175",1)</v>
      </c>
      <c r="J6" s="12"/>
    </row>
    <row r="7" customFormat="1" ht="60" customHeight="1" spans="1:10">
      <c r="A7" s="13">
        <v>3</v>
      </c>
      <c r="B7" s="13" t="s">
        <v>24</v>
      </c>
      <c r="C7" s="13" t="s">
        <v>25</v>
      </c>
      <c r="D7" s="14" t="s">
        <v>26</v>
      </c>
      <c r="E7" s="14" t="s">
        <v>27</v>
      </c>
      <c r="F7" s="13" t="s">
        <v>28</v>
      </c>
      <c r="G7" s="13" t="s">
        <v>29</v>
      </c>
      <c r="H7" s="13" t="s">
        <v>30</v>
      </c>
      <c r="I7" s="15" t="str">
        <f>_xlfn.DISPIMG("ID_A997FAC7F0B44293A656537FA622D77A",1)</f>
        <v>=DISPIMG("ID_A997FAC7F0B44293A656537FA622D77A",1)</v>
      </c>
      <c r="J7" s="16" t="str">
        <f>_xlfn.DISPIMG("ID_CC4E09D9711D4035B7EB6D9FFBC31921",1)</f>
        <v>=DISPIMG("ID_CC4E09D9711D4035B7EB6D9FFBC31921",1)</v>
      </c>
    </row>
    <row r="8" customFormat="1" ht="60" customHeight="1" spans="1:10">
      <c r="A8" s="17"/>
      <c r="B8" s="17"/>
      <c r="C8" s="17"/>
      <c r="D8" s="14" t="s">
        <v>31</v>
      </c>
      <c r="E8" s="14" t="s">
        <v>15</v>
      </c>
      <c r="F8" s="17"/>
      <c r="G8" s="17"/>
      <c r="H8" s="17"/>
      <c r="I8" s="18"/>
      <c r="J8" s="19"/>
    </row>
    <row r="9" customFormat="1" ht="102" customHeight="1" spans="1:10">
      <c r="A9" s="20">
        <v>4</v>
      </c>
      <c r="B9" s="12" t="s">
        <v>32</v>
      </c>
      <c r="C9" s="20" t="s">
        <v>33</v>
      </c>
      <c r="D9" s="20" t="s">
        <v>34</v>
      </c>
      <c r="E9" s="20" t="s">
        <v>35</v>
      </c>
      <c r="F9" s="12" t="s">
        <v>36</v>
      </c>
      <c r="G9" s="12" t="s">
        <v>17</v>
      </c>
      <c r="H9" s="12" t="s">
        <v>18</v>
      </c>
      <c r="I9" s="20" t="str">
        <f>_xlfn.DISPIMG("ID_19D6D27CF3324793B934ED064178285E",1)</f>
        <v>=DISPIMG("ID_19D6D27CF3324793B934ED064178285E",1)</v>
      </c>
      <c r="J9" s="20"/>
    </row>
    <row r="10" ht="43.55" customHeight="1"/>
  </sheetData>
  <mergeCells count="21">
    <mergeCell ref="A1:J1"/>
    <mergeCell ref="A2:J2"/>
    <mergeCell ref="G3:H3"/>
    <mergeCell ref="I5:J5"/>
    <mergeCell ref="I6:J6"/>
    <mergeCell ref="I9:J9"/>
    <mergeCell ref="A3:A4"/>
    <mergeCell ref="A7:A8"/>
    <mergeCell ref="B3:B4"/>
    <mergeCell ref="B7:B8"/>
    <mergeCell ref="C3:C4"/>
    <mergeCell ref="C7:C8"/>
    <mergeCell ref="D3:D4"/>
    <mergeCell ref="E3:E4"/>
    <mergeCell ref="F3:F4"/>
    <mergeCell ref="F7:F8"/>
    <mergeCell ref="G7:G8"/>
    <mergeCell ref="H7:H8"/>
    <mergeCell ref="I7:I8"/>
    <mergeCell ref="J7:J8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2026-09-10T03:57:31Z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