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21C5709DD6248B1BDF45E7083AE1DCB" descr="b55f7587c0c93a3e90abceb625b988b8"/>
        <xdr:cNvPicPr>
          <a:picLocks noChangeAspect="1"/>
        </xdr:cNvPicPr>
      </xdr:nvPicPr>
      <xdr:blipFill>
        <a:blip r:embed="rId1"/>
        <a:srcRect l="65569" t="41439" r="15364" b="40286"/>
        <a:stretch>
          <a:fillRect/>
        </a:stretch>
      </xdr:blipFill>
      <xdr:spPr>
        <a:xfrm>
          <a:off x="8239125" y="1603375"/>
          <a:ext cx="3431540" cy="1863090"/>
        </a:xfrm>
        <a:prstGeom prst="rect">
          <a:avLst/>
        </a:prstGeom>
      </xdr:spPr>
    </xdr:pic>
  </etc:cellImage>
  <etc:cellImage>
    <xdr:pic>
      <xdr:nvPicPr>
        <xdr:cNvPr id="6" name="ID_FB62D63067F84805B998E97787D84B70" descr="93dd525241f533b697afc472d5cd57a5"/>
        <xdr:cNvPicPr>
          <a:picLocks noChangeAspect="1"/>
        </xdr:cNvPicPr>
      </xdr:nvPicPr>
      <xdr:blipFill>
        <a:blip r:embed="rId2"/>
        <a:srcRect t="24053" r="-3030" b="15101"/>
        <a:stretch>
          <a:fillRect/>
        </a:stretch>
      </xdr:blipFill>
      <xdr:spPr>
        <a:xfrm>
          <a:off x="8124825" y="2549525"/>
          <a:ext cx="5829300" cy="6130925"/>
        </a:xfrm>
        <a:prstGeom prst="rect">
          <a:avLst/>
        </a:prstGeom>
      </xdr:spPr>
    </xdr:pic>
  </etc:cellImage>
  <etc:cellImage>
    <xdr:pic>
      <xdr:nvPicPr>
        <xdr:cNvPr id="7" name="ID_40B89F0EC22A4B1186FB84A6A3061E3F" descr="ad3e4f7e850a7e0312659215768df2d1"/>
        <xdr:cNvPicPr>
          <a:picLocks noChangeAspect="1"/>
        </xdr:cNvPicPr>
      </xdr:nvPicPr>
      <xdr:blipFill>
        <a:blip r:embed="rId3"/>
        <a:srcRect l="20305" t="23571" r="18781" b="7527"/>
        <a:stretch>
          <a:fillRect/>
        </a:stretch>
      </xdr:blipFill>
      <xdr:spPr>
        <a:xfrm>
          <a:off x="8124825" y="3505200"/>
          <a:ext cx="4695825" cy="3990975"/>
        </a:xfrm>
        <a:prstGeom prst="rect">
          <a:avLst/>
        </a:prstGeom>
      </xdr:spPr>
    </xdr:pic>
  </etc:cellImage>
  <etc:cellImage>
    <xdr:pic>
      <xdr:nvPicPr>
        <xdr:cNvPr id="8" name="ID_AF1A16A1ED6F460DB3073C8F7C54046A" descr="a92c17b1c9360c3cf635049a74ce58f4"/>
        <xdr:cNvPicPr>
          <a:picLocks noChangeAspect="1"/>
        </xdr:cNvPicPr>
      </xdr:nvPicPr>
      <xdr:blipFill>
        <a:blip r:embed="rId4"/>
        <a:srcRect l="27750" t="18719" r="31632" b="31393"/>
        <a:stretch>
          <a:fillRect/>
        </a:stretch>
      </xdr:blipFill>
      <xdr:spPr>
        <a:xfrm>
          <a:off x="8124825" y="4565650"/>
          <a:ext cx="3228975" cy="2978150"/>
        </a:xfrm>
        <a:prstGeom prst="rect">
          <a:avLst/>
        </a:prstGeom>
      </xdr:spPr>
    </xdr:pic>
  </etc:cellImage>
  <etc:cellImage>
    <xdr:pic>
      <xdr:nvPicPr>
        <xdr:cNvPr id="10" name="ID_877DA21D69254828BCBFBACA19416F3B" descr="3118be2b8b002db219e6a09757c66ad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29550" y="5441950"/>
          <a:ext cx="5162550" cy="3638550"/>
        </a:xfrm>
        <a:prstGeom prst="rect">
          <a:avLst/>
        </a:prstGeom>
      </xdr:spPr>
    </xdr:pic>
  </etc:cellImage>
  <etc:cellImage>
    <xdr:pic>
      <xdr:nvPicPr>
        <xdr:cNvPr id="11" name="ID_8C100AF83D0347B2B5489965ED2A40C1" descr="e3756c834ccecf65ebb7c62c8b55197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29550" y="6445250"/>
          <a:ext cx="5838825" cy="46545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<sst xmlns="http://schemas.openxmlformats.org/spreadsheetml/2006/main" count="54" uniqueCount="37">
  <si>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</si>
  <si>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</si>
  <si>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</si>
  <si>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</si>
  <si>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</si>
  <si>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</si>
  <si>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</si>
  <si>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</si>
  <si>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</si>
  <si>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</si>
  <si>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</si>
  <si>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</si>
  <si>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2026年8月26日      11时8分</t>
  </si>
  <si>
    <t>荣军路          四坊汇超市前             非机动车道上</t>
  </si>
  <si>
    <t>电子秤</t>
  </si>
  <si>
    <t>1台</t>
  </si>
  <si>
    <t>柳鱼峰综执登存通字[2026]第6000519号</t>
  </si>
  <si>
    <t>2026年         9月4日</t>
  </si>
  <si>
    <t>2026年         11月2日</t>
  </si>
  <si>
    <t>2026年8月26日      13时10分</t>
  </si>
  <si>
    <t>银桐路家多味前人行道上</t>
  </si>
  <si>
    <t>盆子</t>
  </si>
  <si>
    <t>1个</t>
  </si>
  <si>
    <t>柳鱼峰综执登存通字[2026]第6000520号</t>
  </si>
  <si>
    <t>2026年8月26日      11时10分</t>
  </si>
  <si>
    <t>天山路与灵湖路交汇处人行道上</t>
  </si>
  <si>
    <t>遮阳伞</t>
  </si>
  <si>
    <t>1把</t>
  </si>
  <si>
    <t>柳鱼峰综执登存通字[2026]第6000312号</t>
  </si>
  <si>
    <t>2026年8月26日      16时40分</t>
  </si>
  <si>
    <t>白云路好药师大药房前通道上</t>
  </si>
  <si>
    <t>柳鱼峰综执登存通字[2026]第6000313号</t>
  </si>
  <si>
    <t>2026年8月26日      16时41分</t>
  </si>
  <si>
    <t>柳鱼峰综执登存通字[2026]第6000314号</t>
  </si>
  <si>
    <t>2026年8月26日      17时5分</t>
  </si>
  <si>
    <t>茅山路老百姓大药房对面机动车道上</t>
  </si>
  <si>
    <t>柳鱼峰综执登存通字[2026]第6000315号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</si>
</sst>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A10" sqref="$A10:$XFD10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2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2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2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9" t="s">
        <v>9</v>
      </c>
      <c r="J3" s="10"/>
    </row>
    <row r="4" ht="12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</row>
    <row r="5" customFormat="1" ht="76" customHeight="1" spans="1:10">
      <c r="A5" s="7">
        <v>1</v>
      </c>
      <c r="B5" s="7" t="s">
        <v>12</v>
      </c>
      <c r="C5" s="8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3" t="str">
        <f>_xlfn.DISPIMG("ID_321C5709DD6248B1BDF45E7083AE1DCB",1)</f>
        <v>=DISPIMG("ID_321C5709DD6248B1BDF45E7083AE1DCB",1)</v>
      </c>
      <c r="J5" s="14"/>
    </row>
    <row r="6" customFormat="1" ht="76" customHeight="1" spans="1:10">
      <c r="A6" s="7">
        <v>2</v>
      </c>
      <c r="B6" s="7" t="s">
        <v>19</v>
      </c>
      <c r="C6" s="8" t="s">
        <v>20</v>
      </c>
      <c r="D6" s="7" t="s">
        <v>21</v>
      </c>
      <c r="E6" s="7" t="s">
        <v>22</v>
      </c>
      <c r="F6" s="7" t="s">
        <v>23</v>
      </c>
      <c r="G6" s="7" t="s">
        <v>17</v>
      </c>
      <c r="H6" s="7" t="s">
        <v>18</v>
      </c>
      <c r="I6" s="13" t="str">
        <f>_xlfn.DISPIMG("ID_FB62D63067F84805B998E97787D84B70",1)</f>
        <v>=DISPIMG("ID_FB62D63067F84805B998E97787D84B70",1)</v>
      </c>
      <c r="J6" s="14"/>
    </row>
    <row r="7" customFormat="1" ht="76" customHeight="1" spans="1:10">
      <c r="A7" s="7">
        <v>3</v>
      </c>
      <c r="B7" s="7" t="s">
        <v>24</v>
      </c>
      <c r="C7" s="8" t="s">
        <v>25</v>
      </c>
      <c r="D7" s="7" t="s">
        <v>26</v>
      </c>
      <c r="E7" s="7" t="s">
        <v>27</v>
      </c>
      <c r="F7" s="7" t="s">
        <v>28</v>
      </c>
      <c r="G7" s="7" t="s">
        <v>17</v>
      </c>
      <c r="H7" s="7" t="s">
        <v>18</v>
      </c>
      <c r="I7" s="13" t="str">
        <f>_xlfn.DISPIMG("ID_40B89F0EC22A4B1186FB84A6A3061E3F",1)</f>
        <v>=DISPIMG("ID_40B89F0EC22A4B1186FB84A6A3061E3F",1)</v>
      </c>
      <c r="J7" s="14"/>
    </row>
    <row r="8" customFormat="1" ht="76" customHeight="1" spans="1:10">
      <c r="A8" s="7">
        <v>4</v>
      </c>
      <c r="B8" s="7" t="s">
        <v>29</v>
      </c>
      <c r="C8" s="8" t="s">
        <v>30</v>
      </c>
      <c r="D8" s="7" t="s">
        <v>14</v>
      </c>
      <c r="E8" s="7" t="s">
        <v>15</v>
      </c>
      <c r="F8" s="7" t="s">
        <v>31</v>
      </c>
      <c r="G8" s="7" t="s">
        <v>17</v>
      </c>
      <c r="H8" s="7" t="s">
        <v>18</v>
      </c>
      <c r="I8" s="13" t="str">
        <f>_xlfn.DISPIMG("ID_AF1A16A1ED6F460DB3073C8F7C54046A",1)</f>
        <v>=DISPIMG("ID_AF1A16A1ED6F460DB3073C8F7C54046A",1)</v>
      </c>
      <c r="J8" s="14"/>
    </row>
    <row r="9" customFormat="1" ht="76" customHeight="1" spans="1:10">
      <c r="A9" s="7">
        <v>5</v>
      </c>
      <c r="B9" s="7" t="s">
        <v>32</v>
      </c>
      <c r="C9" s="8" t="s">
        <v>30</v>
      </c>
      <c r="D9" s="7" t="s">
        <v>14</v>
      </c>
      <c r="E9" s="7" t="s">
        <v>15</v>
      </c>
      <c r="F9" s="7" t="s">
        <v>33</v>
      </c>
      <c r="G9" s="7" t="s">
        <v>17</v>
      </c>
      <c r="H9" s="7" t="s">
        <v>18</v>
      </c>
      <c r="I9" s="13" t="str">
        <f>_xlfn.DISPIMG("ID_877DA21D69254828BCBFBACA19416F3B",1)</f>
        <v>=DISPIMG("ID_877DA21D69254828BCBFBACA19416F3B",1)</v>
      </c>
      <c r="J9" s="14"/>
    </row>
    <row r="10" customFormat="1" ht="76" customHeight="1" spans="1:10">
      <c r="A10" s="7">
        <v>6</v>
      </c>
      <c r="B10" s="7" t="s">
        <v>34</v>
      </c>
      <c r="C10" s="8" t="s">
        <v>35</v>
      </c>
      <c r="D10" s="7" t="s">
        <v>14</v>
      </c>
      <c r="E10" s="7" t="s">
        <v>15</v>
      </c>
      <c r="F10" s="7" t="s">
        <v>36</v>
      </c>
      <c r="G10" s="7" t="s">
        <v>17</v>
      </c>
      <c r="H10" s="7" t="s">
        <v>18</v>
      </c>
      <c r="I10" s="13" t="str">
        <f>_xlfn.DISPIMG("ID_8C100AF83D0347B2B5489965ED2A40C1",1)</f>
        <v>=DISPIMG("ID_8C100AF83D0347B2B5489965ED2A40C1",1)</v>
      </c>
      <c r="J10" s="14"/>
    </row>
  </sheetData>
  <mergeCells count="16">
    <mergeCell ref="A1:J1"/>
    <mergeCell ref="A2:J2"/>
    <mergeCell ref="G3:H3"/>
    <mergeCell ref="I5:J5"/>
    <mergeCell ref="I6:J6"/>
    <mergeCell ref="I7:J7"/>
    <mergeCell ref="I8:J8"/>
    <mergeCell ref="I9:J9"/>
    <mergeCell ref="I10:J10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393055555555556" bottom="0.196527777777778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2026-09-04T03:56:13Z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