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C995F1B007384C9596BCAFA89A69D8EA" descr="2a229966fdd1f94d707dbcd1c1803e54"/>
        <xdr:cNvPicPr>
          <a:picLocks noChangeAspect="1"/>
        </xdr:cNvPicPr>
      </xdr:nvPicPr>
      <xdr:blipFill>
        <a:blip r:embed="rId1"/>
        <a:srcRect l="46148" t="44725" r="39152" b="26149"/>
        <a:stretch>
          <a:fillRect/>
        </a:stretch>
      </xdr:blipFill>
      <xdr:spPr>
        <a:xfrm>
          <a:off x="8705850" y="1470025"/>
          <a:ext cx="2504440" cy="3723640"/>
        </a:xfrm>
        <a:prstGeom prst="rect">
          <a:avLst/>
        </a:prstGeom>
      </xdr:spPr>
    </xdr:pic>
  </etc:cellImage>
  <etc:cellImage>
    <xdr:pic>
      <xdr:nvPicPr>
        <xdr:cNvPr id="3" name="ID_7912C2C37E76423C940BF0B4BE98359A" descr="e8d32c6a179ea362a3ce77cf1f688334"/>
        <xdr:cNvPicPr>
          <a:picLocks noChangeAspect="1"/>
        </xdr:cNvPicPr>
      </xdr:nvPicPr>
      <xdr:blipFill>
        <a:blip r:embed="rId2"/>
        <a:srcRect l="16339" t="9116" r="35012" b="24648"/>
        <a:stretch>
          <a:fillRect/>
        </a:stretch>
      </xdr:blipFill>
      <xdr:spPr>
        <a:xfrm>
          <a:off x="8258175" y="2578100"/>
          <a:ext cx="3771900" cy="3860800"/>
        </a:xfrm>
        <a:prstGeom prst="rect">
          <a:avLst/>
        </a:prstGeom>
      </xdr:spPr>
    </xdr:pic>
  </etc:cellImage>
  <etc:cellImage>
    <xdr:pic>
      <xdr:nvPicPr>
        <xdr:cNvPr id="4" name="ID_84BBAC2B9EB74ABD9642C5AAD27A3478" descr="5d9115419d48c52dcf2dccc3914c0645"/>
        <xdr:cNvPicPr>
          <a:picLocks noChangeAspect="1"/>
        </xdr:cNvPicPr>
      </xdr:nvPicPr>
      <xdr:blipFill>
        <a:blip r:embed="rId3"/>
        <a:srcRect l="27407" t="38662" r="34222" b="-989"/>
        <a:stretch>
          <a:fillRect/>
        </a:stretch>
      </xdr:blipFill>
      <xdr:spPr>
        <a:xfrm>
          <a:off x="8610600" y="3524250"/>
          <a:ext cx="2466975" cy="3006725"/>
        </a:xfrm>
        <a:prstGeom prst="rect">
          <a:avLst/>
        </a:prstGeom>
      </xdr:spPr>
    </xdr:pic>
  </etc:cellImage>
  <etc:cellImage>
    <xdr:pic>
      <xdr:nvPicPr>
        <xdr:cNvPr id="8" name="ID_51C9E43512404F009D659683B95B0D4C" descr="e8b3e57d56ef82af094f59b521262737"/>
        <xdr:cNvPicPr>
          <a:picLocks noChangeAspect="1"/>
        </xdr:cNvPicPr>
      </xdr:nvPicPr>
      <xdr:blipFill>
        <a:blip r:embed="rId4"/>
        <a:srcRect l="39268" t="60795" r="49874" b="30871"/>
        <a:stretch>
          <a:fillRect/>
        </a:stretch>
      </xdr:blipFill>
      <xdr:spPr>
        <a:xfrm>
          <a:off x="8267700" y="4679950"/>
          <a:ext cx="2828290" cy="2894330"/>
        </a:xfrm>
        <a:prstGeom prst="rect">
          <a:avLst/>
        </a:prstGeom>
      </xdr:spPr>
    </xdr:pic>
  </etc:cellImage>
  <etc:cellImage>
    <xdr:pic>
      <xdr:nvPicPr>
        <xdr:cNvPr id="10" name="ID_3325A1351C604341A34EEB1746F5CB20" descr="9abf1c4fdaf39b29406517f04b6e9c18"/>
        <xdr:cNvPicPr>
          <a:picLocks noChangeAspect="1"/>
        </xdr:cNvPicPr>
      </xdr:nvPicPr>
      <xdr:blipFill>
        <a:blip r:embed="rId5"/>
        <a:srcRect l="10859" t="2936" r="24369" b="10890"/>
        <a:stretch>
          <a:fillRect/>
        </a:stretch>
      </xdr:blipFill>
      <xdr:spPr>
        <a:xfrm>
          <a:off x="8448675" y="5626100"/>
          <a:ext cx="4886325" cy="86709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<sst xmlns="http://schemas.openxmlformats.org/spreadsheetml/2006/main" count="47" uniqueCount="37">
  <si>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</si>
  <si>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</si>
  <si>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</si>
  <si>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</si>
  <si>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</si>
  <si>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</si>
  <si>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</si>
  <si>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</si>
  <si>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</si>
  <si>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</si>
  <si>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</si>
  <si>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</si>
  <si>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2026年7月29日15时25分</t>
  </si>
  <si>
    <t>鱼峰路         润和玉器城前        人行道上</t>
  </si>
  <si>
    <t>衣架</t>
  </si>
  <si>
    <t>1个</t>
  </si>
  <si>
    <t>柳鱼峰综执登存通字[2026]第6000324号</t>
  </si>
  <si>
    <t>2026年         8月7日</t>
  </si>
  <si>
    <t>2026年         10月5日</t>
  </si>
  <si>
    <t>2026年7月29日15时45分</t>
  </si>
  <si>
    <t>鱼峰路          鱼马公园后门前       人行道上</t>
  </si>
  <si>
    <t>饮料</t>
  </si>
  <si>
    <t>9瓶</t>
  </si>
  <si>
    <t>柳鱼峰综执登存通字[2026]第6000325号</t>
  </si>
  <si>
    <t>2026年7月29日15时50分</t>
  </si>
  <si>
    <t>纯净水</t>
  </si>
  <si>
    <t>8瓶</t>
  </si>
  <si>
    <t>柳鱼峰综执登存通字[2026]第6000326号</t>
  </si>
  <si>
    <t>2026年7月29日16时15分</t>
  </si>
  <si>
    <t>蝴蝶山路           依山花园外          人行道上</t>
  </si>
  <si>
    <t>广告箱</t>
  </si>
  <si>
    <t>柳鱼峰综执登存通字[2026]第6000327号</t>
  </si>
  <si>
    <t>2026年7月29日19时56分</t>
  </si>
  <si>
    <t>荣军路            九龙宾馆前         人行道上</t>
  </si>
  <si>
    <t>广告牌</t>
  </si>
  <si>
    <t>1块</t>
  </si>
  <si>
    <t>柳鱼峰综执登存通字[2026]第6000328号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</si>
</sst>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19" borderId="15" applyNumberFormat="0" applyAlignment="0" applyProtection="0">
      <alignment vertical="center"/>
    </xf>
    <xf numFmtId="0" fontId="20" fillId="19" borderId="12" applyNumberFormat="0" applyAlignment="0" applyProtection="0">
      <alignment vertical="center"/>
    </xf>
    <xf numFmtId="0" fontId="18" fillId="18" borderId="1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9" sqref="D9"/>
    </sheetView>
  </sheetViews>
  <sheetFormatPr defaultColWidth="9" defaultRowHeight="13.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8" width="12.7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12" t="s">
        <v>9</v>
      </c>
      <c r="J3" s="13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4"/>
      <c r="J4" s="15"/>
    </row>
    <row r="5" customFormat="1" ht="82" customHeight="1" spans="1:10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tr">
        <f>_xlfn.DISPIMG("ID_C995F1B007384C9596BCAFA89A69D8EA",1)</f>
        <v>=DISPIMG("ID_C995F1B007384C9596BCAFA89A69D8EA",1)</v>
      </c>
      <c r="J5" s="8"/>
    </row>
    <row r="6" customFormat="1" ht="82" customHeight="1" spans="1:10">
      <c r="A6" s="7">
        <v>2</v>
      </c>
      <c r="B6" s="8" t="s">
        <v>19</v>
      </c>
      <c r="C6" s="8" t="s">
        <v>20</v>
      </c>
      <c r="D6" s="9" t="s">
        <v>21</v>
      </c>
      <c r="E6" s="9" t="s">
        <v>22</v>
      </c>
      <c r="F6" s="8" t="s">
        <v>23</v>
      </c>
      <c r="G6" s="8" t="s">
        <v>17</v>
      </c>
      <c r="H6" s="8" t="s">
        <v>18</v>
      </c>
      <c r="I6" s="16" t="str">
        <f>_xlfn.DISPIMG("ID_7912C2C37E76423C940BF0B4BE98359A",1)</f>
        <v>=DISPIMG("ID_7912C2C37E76423C940BF0B4BE98359A",1)</v>
      </c>
      <c r="J6" s="17"/>
    </row>
    <row r="7" customFormat="1" ht="82" customHeight="1" spans="1:10">
      <c r="A7" s="7">
        <v>3</v>
      </c>
      <c r="B7" s="8" t="s">
        <v>24</v>
      </c>
      <c r="C7" s="8" t="s">
        <v>20</v>
      </c>
      <c r="D7" s="9" t="s">
        <v>25</v>
      </c>
      <c r="E7" s="9" t="s">
        <v>26</v>
      </c>
      <c r="F7" s="8" t="s">
        <v>27</v>
      </c>
      <c r="G7" s="8" t="s">
        <v>17</v>
      </c>
      <c r="H7" s="8" t="s">
        <v>18</v>
      </c>
      <c r="I7" s="16" t="str">
        <f>_xlfn.DISPIMG("ID_84BBAC2B9EB74ABD9642C5AAD27A3478",1)</f>
        <v>=DISPIMG("ID_84BBAC2B9EB74ABD9642C5AAD27A3478",1)</v>
      </c>
      <c r="J7" s="17"/>
    </row>
    <row r="8" customFormat="1" ht="82" customHeight="1" spans="1:10">
      <c r="A8" s="7">
        <v>4</v>
      </c>
      <c r="B8" s="8" t="s">
        <v>28</v>
      </c>
      <c r="C8" s="10" t="s">
        <v>29</v>
      </c>
      <c r="D8" s="11" t="s">
        <v>30</v>
      </c>
      <c r="E8" s="11" t="s">
        <v>15</v>
      </c>
      <c r="F8" s="8" t="s">
        <v>31</v>
      </c>
      <c r="G8" s="8" t="s">
        <v>17</v>
      </c>
      <c r="H8" s="8" t="s">
        <v>18</v>
      </c>
      <c r="I8" s="18" t="str">
        <f>_xlfn.DISPIMG("ID_51C9E43512404F009D659683B95B0D4C",1)</f>
        <v>=DISPIMG("ID_51C9E43512404F009D659683B95B0D4C",1)</v>
      </c>
      <c r="J8" s="19"/>
    </row>
    <row r="9" customFormat="1" ht="82" customHeight="1" spans="1:10">
      <c r="A9" s="7">
        <v>5</v>
      </c>
      <c r="B9" s="8" t="s">
        <v>32</v>
      </c>
      <c r="C9" s="10" t="s">
        <v>33</v>
      </c>
      <c r="D9" s="11" t="s">
        <v>34</v>
      </c>
      <c r="E9" s="11" t="s">
        <v>35</v>
      </c>
      <c r="F9" s="8" t="s">
        <v>36</v>
      </c>
      <c r="G9" s="8" t="s">
        <v>17</v>
      </c>
      <c r="H9" s="8" t="s">
        <v>18</v>
      </c>
      <c r="I9" s="18" t="str">
        <f>_xlfn.DISPIMG("ID_3325A1351C604341A34EEB1746F5CB20",1)</f>
        <v>=DISPIMG("ID_3325A1351C604341A34EEB1746F5CB20",1)</v>
      </c>
      <c r="J9" s="19"/>
    </row>
  </sheetData>
  <mergeCells count="15">
    <mergeCell ref="A1:J1"/>
    <mergeCell ref="A2:J2"/>
    <mergeCell ref="G3:H3"/>
    <mergeCell ref="I5:J5"/>
    <mergeCell ref="I6:J6"/>
    <mergeCell ref="I7:J7"/>
    <mergeCell ref="I8:J8"/>
    <mergeCell ref="I9:J9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2026-08-07T09:16:48Z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